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4"/>
  </bookViews>
  <sheets>
    <sheet name="Champs validation" sheetId="1" r:id="rId1"/>
    <sheet name="Compilation" sheetId="2" r:id="rId2"/>
    <sheet name="Explicatifs" sheetId="3" r:id="rId3"/>
    <sheet name="Activité globale" sheetId="4" r:id="rId4"/>
    <sheet name="Prestations mises en oeuvre" sheetId="5" r:id="rId5"/>
  </sheets>
  <externalReferences>
    <externalReference r:id="rId8"/>
    <externalReference r:id="rId9"/>
    <externalReference r:id="rId10"/>
  </externalReferences>
  <definedNames>
    <definedName name="arrondissement">'[1]Zone de validation'!$A$3:$A$8</definedName>
    <definedName name="cinq">'Champs validation'!$E$3:$E$4</definedName>
    <definedName name="Continuité_Insertion">'[2]Zone de validation'!$N$3:$N$5</definedName>
    <definedName name="crédits">'[2]Zone de validation'!$F$3:$F$11</definedName>
    <definedName name="deux">#REF!</definedName>
    <definedName name="dispositif">'[2]Zone de validation'!$C$3:$C$15</definedName>
    <definedName name="divers">'[2]Zone de validation'!$O$3:$O$5</definedName>
    <definedName name="dix">'Champs validation'!$J$3:$J$5</definedName>
    <definedName name="droit">'[3]base donnée'!$A$82:$A$84</definedName>
    <definedName name="droit_séjour">'[2]Zone de validation'!$K$3:$K$5</definedName>
    <definedName name="Excel_BuiltIn__FilterDatabase" localSheetId="3">'Activité globale'!$A$1:$E$90</definedName>
    <definedName name="Excel_BuiltIn__FilterDatabase" localSheetId="4">'Prestations mises en oeuvre'!#REF!</definedName>
    <definedName name="huit">'Champs validation'!$H$3:$H$6</definedName>
    <definedName name="Modalités_Attribution_SIAO">'[2]Zone de validation'!$L$3:$L$7</definedName>
    <definedName name="Modalités_orientation">'[2]Zone de validation'!$M$3:$M$13</definedName>
    <definedName name="neuf">'Champs validation'!$I$3:$I$7</definedName>
    <definedName name="Projet_social">'[2]Zone de validation'!$J$3:$J$16</definedName>
    <definedName name="public">#REF!</definedName>
    <definedName name="quatre" localSheetId="2">'Explicatifs'!$A$2:$A$81</definedName>
    <definedName name="quatre">'Champs validation'!$D$3:$D$4</definedName>
    <definedName name="restriction_age">'[2]Zone de validation'!$I$3:$I$7</definedName>
    <definedName name="restriction_public">'[2]Zone de validation'!$H$3:$H$10</definedName>
    <definedName name="sept">'Champs validation'!$G$3:$G$11</definedName>
    <definedName name="six">'Champs validation'!$F$3:$F$5</definedName>
    <definedName name="sous_secteur">'[2]Zone de validation'!$B$3:$B$5</definedName>
    <definedName name="spécificités_A">'[2]Zone de validation'!$D$3:$D$14</definedName>
    <definedName name="spécificités_B">'[2]Zone de validation'!$D$3:$D$14</definedName>
    <definedName name="trois">#REF!</definedName>
    <definedName name="un">#REF!</definedName>
    <definedName name="_xlnm.Print_Area" localSheetId="3">'Activité globale'!$A$1:$E$117</definedName>
    <definedName name="_xlnm.Print_Area" localSheetId="4">'Prestations mises en oeuvre'!$A$1:$E$38</definedName>
  </definedNames>
  <calcPr fullCalcOnLoad="1"/>
</workbook>
</file>

<file path=xl/sharedStrings.xml><?xml version="1.0" encoding="utf-8"?>
<sst xmlns="http://schemas.openxmlformats.org/spreadsheetml/2006/main" count="549" uniqueCount="374">
  <si>
    <t>Prestations proposées</t>
  </si>
  <si>
    <t>RNP (MISSION - PRESTATION)</t>
  </si>
  <si>
    <t>M3-F</t>
  </si>
  <si>
    <t>M3-K</t>
  </si>
  <si>
    <t xml:space="preserve">Orientation - lien SIAO </t>
  </si>
  <si>
    <t>Collation (boissons chaudes, froides, soupes lyophilisées, sandwic, viennoiseries)</t>
  </si>
  <si>
    <t>M1-A</t>
  </si>
  <si>
    <t>Restauration collective (Déjeuner ou diner)</t>
  </si>
  <si>
    <t>Aide alimentaire (bons, colis, tickets…)</t>
  </si>
  <si>
    <t>M3-D</t>
  </si>
  <si>
    <t>Mise à disposition de Douche</t>
  </si>
  <si>
    <t>Distribution produits d'hygiène</t>
  </si>
  <si>
    <t>Orientation et/ ou délivrance des premiers secours</t>
  </si>
  <si>
    <t>Consultations médicale (Médecin, PMI…)</t>
  </si>
  <si>
    <t>M4-Q</t>
  </si>
  <si>
    <t>Consignes, bagageries</t>
  </si>
  <si>
    <t>M3-C</t>
  </si>
  <si>
    <t>Distribution de jetons "laverie"</t>
  </si>
  <si>
    <t>Accès libre à la photocopieuse</t>
  </si>
  <si>
    <t>M3-G</t>
  </si>
  <si>
    <t>Accès libre au téléphone</t>
  </si>
  <si>
    <t>Accès libre à Internet</t>
  </si>
  <si>
    <t>Mise à disposition d'ordinateurs</t>
  </si>
  <si>
    <t>Aide à l'ouverture de droits : Etat civil, citoyenneté</t>
  </si>
  <si>
    <t>M4-M</t>
  </si>
  <si>
    <t>Aide à l'ouverture de droits : Prestations sociales</t>
  </si>
  <si>
    <t>Aide à l'ouverture de droits : logement</t>
  </si>
  <si>
    <t>Permanence juridique</t>
  </si>
  <si>
    <t>Domiciliation</t>
  </si>
  <si>
    <t>M4-L</t>
  </si>
  <si>
    <t>Aide à la gestion du budget</t>
  </si>
  <si>
    <t>M4-N</t>
  </si>
  <si>
    <t>Aide financière facultative: fonds d'aide, cantine, transport, loisirs</t>
  </si>
  <si>
    <t>Aide financière au transport: ticket bus, métro</t>
  </si>
  <si>
    <t>Espace de convivialité</t>
  </si>
  <si>
    <t>Espace de réunion</t>
  </si>
  <si>
    <t>Mise à disposition de jeux ( jeux de société, babyfoot…, télévision, bibliothèque</t>
  </si>
  <si>
    <t>Accompagner au vivre ensemble</t>
  </si>
  <si>
    <t>Mise en place d'instance d'expression et de participation des usagers</t>
  </si>
  <si>
    <t>M4-P</t>
  </si>
  <si>
    <t>Participation à des instances d'expression et de participation des usagers</t>
  </si>
  <si>
    <t>Accompagner vers l'autonomie</t>
  </si>
  <si>
    <t>Accompagnement  à la parentalité (aider à renouer les liens parentaux, familiaux)</t>
  </si>
  <si>
    <t>Prestations liées à l'image de soi et aux soins</t>
  </si>
  <si>
    <t>Accompagnement à la vie sociale: Mise en place d'actions collective (culture, sport, loisirs)</t>
  </si>
  <si>
    <t>Couple</t>
  </si>
  <si>
    <t>Famille</t>
  </si>
  <si>
    <t>Femme seule</t>
  </si>
  <si>
    <t>Homme et femme isolés</t>
  </si>
  <si>
    <t>Homme seul</t>
  </si>
  <si>
    <t>Jeune</t>
  </si>
  <si>
    <t>Post Cure</t>
  </si>
  <si>
    <t>Tout public</t>
  </si>
  <si>
    <t>Femmes avec enfant</t>
  </si>
  <si>
    <t>Jeunes</t>
  </si>
  <si>
    <t>Handicap physique</t>
  </si>
  <si>
    <t>Demandeur Asile</t>
  </si>
  <si>
    <t>Pas d'homme seul</t>
  </si>
  <si>
    <t>Pas d'enfant</t>
  </si>
  <si>
    <t>Couple admis</t>
  </si>
  <si>
    <t>Enfant autorisé</t>
  </si>
  <si>
    <t>Pas d'animaux</t>
  </si>
  <si>
    <t>Animaux autorisés</t>
  </si>
  <si>
    <t>Mineur</t>
  </si>
  <si>
    <t>Pas de Mineur</t>
  </si>
  <si>
    <t>&gt; 25 ans</t>
  </si>
  <si>
    <t>&lt; 30 ans</t>
  </si>
  <si>
    <t xml:space="preserve"> = ou &gt; 40 ans</t>
  </si>
  <si>
    <t>18-30 ans</t>
  </si>
  <si>
    <t>&lt; 25 ans</t>
  </si>
  <si>
    <t>Avis de la commission sécurité</t>
  </si>
  <si>
    <t>Avis favorable</t>
  </si>
  <si>
    <t>Demande en cours</t>
  </si>
  <si>
    <t>Avis défavorable</t>
  </si>
  <si>
    <t>Sans objet</t>
  </si>
  <si>
    <t>La structure</t>
  </si>
  <si>
    <t>Identification - Contacts</t>
  </si>
  <si>
    <t>Opérateur</t>
  </si>
  <si>
    <t xml:space="preserve">Superficie de vos locaux (m²) </t>
  </si>
  <si>
    <t>Nom de l'établissement</t>
  </si>
  <si>
    <t>Etes-vous propriétaire de l'ensemble de vos locaux ?</t>
  </si>
  <si>
    <t>SIRET</t>
  </si>
  <si>
    <t>Si non, êtes-vous locataire de l'ensemble de vos locaux ?</t>
  </si>
  <si>
    <t>Adresse</t>
  </si>
  <si>
    <t>Si non, quelle est la répartition de vos m² selon votre statut immobilier ?</t>
  </si>
  <si>
    <t>Téléphone</t>
  </si>
  <si>
    <t>Superficie dont vous êtes propriétaire</t>
  </si>
  <si>
    <t>télécopie</t>
  </si>
  <si>
    <t>Superficie dont vous êtes locataire</t>
  </si>
  <si>
    <t>Courriel</t>
  </si>
  <si>
    <t>Superficie occupée à titre gracieux</t>
  </si>
  <si>
    <t>Nom du Président</t>
  </si>
  <si>
    <t>Nom du directeur</t>
  </si>
  <si>
    <t>Nom du responsable</t>
  </si>
  <si>
    <t>Capacité d'accueil maximal (en nombre de personne)</t>
  </si>
  <si>
    <t>Autre(s) contact(s)</t>
  </si>
  <si>
    <t xml:space="preserve"> Si plusieurs emplois dans le même niveau, une ligne par poste</t>
  </si>
  <si>
    <t>Initulé du poste</t>
  </si>
  <si>
    <t>Nombre de personne</t>
  </si>
  <si>
    <t>Niveau 1</t>
  </si>
  <si>
    <t>Total</t>
  </si>
  <si>
    <t>Niveau 2</t>
  </si>
  <si>
    <t>Niveau 3</t>
  </si>
  <si>
    <t>Niveau 4</t>
  </si>
  <si>
    <t>Bénévoles</t>
  </si>
  <si>
    <t>Total tous ETP</t>
  </si>
  <si>
    <t>La prise en charge du public</t>
  </si>
  <si>
    <t>Typologie du public accueilli</t>
  </si>
  <si>
    <t>Public accueilli</t>
  </si>
  <si>
    <t>Lundi</t>
  </si>
  <si>
    <t>Autre public reçu</t>
  </si>
  <si>
    <t>Mardi</t>
  </si>
  <si>
    <t>Mercredi</t>
  </si>
  <si>
    <t>Jeudi</t>
  </si>
  <si>
    <t>Vendredi</t>
  </si>
  <si>
    <t>Samedi</t>
  </si>
  <si>
    <t>Dimanche</t>
  </si>
  <si>
    <t>Maillage territorial &amp; partenarial</t>
  </si>
  <si>
    <t>P = Permanence de l'organisme dans votre structure
L =  lien, partenariat, travail de réseau
NC = non mis en place / non concerné</t>
  </si>
  <si>
    <t>Equipes mobiles</t>
  </si>
  <si>
    <t>SPIP, Comité de probation et services sociaux pénitentiaires</t>
  </si>
  <si>
    <t>Mission locale, CCAS</t>
  </si>
  <si>
    <t>Bailleurs sociaux</t>
  </si>
  <si>
    <t>FJT, SONACOTRA et autres structures de même statut</t>
  </si>
  <si>
    <t>OSIRIS</t>
  </si>
  <si>
    <t>Police et gendarmerie, Ecole nationale de la police</t>
  </si>
  <si>
    <t>Centre de soins pour les toxicomanes (CSST)</t>
  </si>
  <si>
    <t>Autres partenaires pour l'orientation du public 
(à préciser)</t>
  </si>
  <si>
    <t>Associations sportives</t>
  </si>
  <si>
    <t>Faites vous les diagnostics sociaux SIAO?</t>
  </si>
  <si>
    <t>Avocat</t>
  </si>
  <si>
    <t>Le personnel a-t-il été formé à l'utilisation d'OSIRIS?</t>
  </si>
  <si>
    <t>Entreprises</t>
  </si>
  <si>
    <t>L'activité de l'accueil de jour est-elle saisi sur OSIRIS?</t>
  </si>
  <si>
    <t xml:space="preserve">Associations culturelles: aides aux devoirs, bibliothèque,… </t>
  </si>
  <si>
    <t>ANPE, intérim, assedic, Centres de formation</t>
  </si>
  <si>
    <t>Plans locaux vers l'emploi (PLIE...)</t>
  </si>
  <si>
    <t>Structures d'insertion par l'économique</t>
  </si>
  <si>
    <t>Associations de lutte contre l'illettrisme</t>
  </si>
  <si>
    <t>Autres choix (précisez)</t>
  </si>
  <si>
    <t>Espace sanitaire mis à disposition des usagers</t>
  </si>
  <si>
    <t>Nombre de WC</t>
  </si>
  <si>
    <t>Nombre de douches</t>
  </si>
  <si>
    <t>Nombre de machines à laver</t>
  </si>
  <si>
    <t>Nombre de seche linge</t>
  </si>
  <si>
    <t>Nombre de matériel de repassage</t>
  </si>
  <si>
    <t>Commentaires</t>
  </si>
  <si>
    <t>Nombre de lavabo</t>
  </si>
  <si>
    <t>Espace pour se changer en préservant son intimité</t>
  </si>
  <si>
    <t>Autres informations liées à l'activité d'accueil de jour</t>
  </si>
  <si>
    <t>(Libre d'écriture)</t>
  </si>
  <si>
    <t>Structure:</t>
  </si>
  <si>
    <t>Année:</t>
  </si>
  <si>
    <t>Nombre</t>
  </si>
  <si>
    <t>Nombre de personnes différentes sur l'année  (sans compter les aller et venues)
ex: Un couple vient 10 fois  = 2 personnes, ou une famille (2 adultes + 3 enfants) vient 3 fois = 5 personnes</t>
  </si>
  <si>
    <t>Réalisation du diagnostic social</t>
  </si>
  <si>
    <t>Douches</t>
  </si>
  <si>
    <t>Premiers secours (Orientation et/ ou délivrance des premiers secours)</t>
  </si>
  <si>
    <t>Premiers secours</t>
  </si>
  <si>
    <t>Consultation médicale</t>
  </si>
  <si>
    <t>Bagageries, consignes</t>
  </si>
  <si>
    <t>Distribution de vêtements d'urgence, couverture, duvet</t>
  </si>
  <si>
    <t>Laverie (Mise à disposition de machines à laver)</t>
  </si>
  <si>
    <t>Laverie</t>
  </si>
  <si>
    <t>Don de jetons "laverie"</t>
  </si>
  <si>
    <t>Utilisation des outils informatiques</t>
  </si>
  <si>
    <t>Ouverture de droits : Etat civil</t>
  </si>
  <si>
    <t>Ouverture de droits : Prestations sociales</t>
  </si>
  <si>
    <t>Ouverture de droits : logement</t>
  </si>
  <si>
    <t>Aide financière facultative: fonds d'aide, cantine, transport, loisirs, ticket de bus, métro …</t>
  </si>
  <si>
    <t>Aide financière : fonds d'aide, cantine, transport, loisirs, ticket de bus, métro …</t>
  </si>
  <si>
    <t>Actions collective / Vie sociale (culture, sport, loisirs)</t>
  </si>
  <si>
    <t>Calcul des m²</t>
  </si>
  <si>
    <t>I.FONCTION SOCIO-EDUCATIVE.</t>
  </si>
  <si>
    <t>Règles à suivre pour la Veille Sociale :</t>
  </si>
  <si>
    <t>Candididat-élève sélectionné aux emplois éducatifs</t>
  </si>
  <si>
    <t>II. Fonction « soins »</t>
  </si>
  <si>
    <t>Personnel médical</t>
  </si>
  <si>
    <t>Psychologue</t>
  </si>
  <si>
    <t>Personnel paramédical</t>
  </si>
  <si>
    <t>58 : Masseur kinésithérapeute</t>
  </si>
  <si>
    <t>III. Fonction « encadrement »</t>
  </si>
  <si>
    <t>01 i Directeur</t>
  </si>
  <si>
    <t>IV. Fonction « logistique »</t>
  </si>
  <si>
    <t>Gestion et administration</t>
  </si>
  <si>
    <t>Personnel des services généraux</t>
  </si>
  <si>
    <t>Association</t>
  </si>
  <si>
    <t xml:space="preserve">Superficie </t>
  </si>
  <si>
    <t>Public et accueil</t>
  </si>
  <si>
    <t>osiris</t>
  </si>
  <si>
    <t>Réponse</t>
  </si>
  <si>
    <t>Etablissement</t>
  </si>
  <si>
    <t>Date de l'avis de la commission sécurité (xx/xx/xxxx)</t>
  </si>
  <si>
    <t>lundi</t>
  </si>
  <si>
    <t>mardi</t>
  </si>
  <si>
    <t>mercredi</t>
  </si>
  <si>
    <t>jeudi</t>
  </si>
  <si>
    <t>vendredi</t>
  </si>
  <si>
    <t>samedi</t>
  </si>
  <si>
    <t>dimanche</t>
  </si>
  <si>
    <t>Nom de liste =  un</t>
  </si>
  <si>
    <t>Nom de liste = deux</t>
  </si>
  <si>
    <t>Nom de liste = trois</t>
  </si>
  <si>
    <t>Nom de liste =quatre</t>
  </si>
  <si>
    <t>Nom de liste =cinq</t>
  </si>
  <si>
    <t>Nom de liste =six</t>
  </si>
  <si>
    <t>Nom de liste =sept</t>
  </si>
  <si>
    <t>Nom de liste =huit</t>
  </si>
  <si>
    <t>Nom de liste =neuf</t>
  </si>
  <si>
    <t>Nom de liste =dix</t>
  </si>
  <si>
    <t>Public</t>
  </si>
  <si>
    <t>restriction public</t>
  </si>
  <si>
    <t>restriction age</t>
  </si>
  <si>
    <t>orientation</t>
  </si>
  <si>
    <t>oui / non</t>
  </si>
  <si>
    <t>Sécurité</t>
  </si>
  <si>
    <t>ETP</t>
  </si>
  <si>
    <t>Partenariat</t>
  </si>
  <si>
    <t>SIAO</t>
  </si>
  <si>
    <t>oui</t>
  </si>
  <si>
    <t>Saisie activité collective</t>
  </si>
  <si>
    <t>Niveau 1 (précisez le poste occupé, NB de pers et le % en ETP)</t>
  </si>
  <si>
    <t>P</t>
  </si>
  <si>
    <t>P = Permanence de l'organisme dans votre structure</t>
  </si>
  <si>
    <t>Hors SIAO (à préciser)</t>
  </si>
  <si>
    <t>non</t>
  </si>
  <si>
    <t>Niveau 2 (précisez le poste occupé, NB de pers et le % en ETP)</t>
  </si>
  <si>
    <t>L</t>
  </si>
  <si>
    <t>L =  lien, partenariat, travail de réseau</t>
  </si>
  <si>
    <t>Pas de saisie</t>
  </si>
  <si>
    <t>Niveau  3 (précisez le poste occupé, NB de pers et le % en ETP)</t>
  </si>
  <si>
    <t>NC</t>
  </si>
  <si>
    <t>NC = non mis en place / non concerné</t>
  </si>
  <si>
    <t>Niveau 4 (précisez le poste occupé, NB de pers et le % en ETP)</t>
  </si>
  <si>
    <t>Jeune
(18-25ans)</t>
  </si>
  <si>
    <t>Personnes sujette aux addictions (alcool, drogues)</t>
  </si>
  <si>
    <t>Autres choix (à préciser)</t>
  </si>
  <si>
    <t>Télécopie</t>
  </si>
  <si>
    <r>
      <t>Date de l'avis de la commission sécurité</t>
    </r>
    <r>
      <rPr>
        <i/>
        <sz val="16"/>
        <color indexed="8"/>
        <rFont val="Arial"/>
        <family val="2"/>
      </rPr>
      <t xml:space="preserve"> (xx/xx/xxxx)</t>
    </r>
  </si>
  <si>
    <r>
      <t xml:space="preserve">Maillage territorial
</t>
    </r>
    <r>
      <rPr>
        <i/>
        <sz val="16"/>
        <rFont val="Arial"/>
        <family val="2"/>
      </rPr>
      <t>(Permanence, Travail de réseau, non organisé)</t>
    </r>
  </si>
  <si>
    <r>
      <t>Espace mis à disposition des usagers</t>
    </r>
    <r>
      <rPr>
        <i/>
        <sz val="16"/>
        <rFont val="Arial"/>
        <family val="2"/>
      </rPr>
      <t xml:space="preserve"> (en m²)</t>
    </r>
  </si>
  <si>
    <r>
      <t xml:space="preserve">Offre alimentaire
</t>
    </r>
    <r>
      <rPr>
        <i/>
        <sz val="16"/>
        <rFont val="Arial"/>
        <family val="2"/>
      </rPr>
      <t>(oui/non)</t>
    </r>
  </si>
  <si>
    <r>
      <t xml:space="preserve">Aide à l'ouverture des droits
</t>
    </r>
    <r>
      <rPr>
        <i/>
        <sz val="16"/>
        <rFont val="Arial"/>
        <family val="2"/>
      </rPr>
      <t>(oui/non)</t>
    </r>
  </si>
  <si>
    <r>
      <t xml:space="preserve">Outils de communication mis à disposition des usagers
</t>
    </r>
    <r>
      <rPr>
        <i/>
        <sz val="16"/>
        <rFont val="Arial"/>
        <family val="2"/>
      </rPr>
      <t>(oui/non)</t>
    </r>
  </si>
  <si>
    <r>
      <t xml:space="preserve">Vie sociale
</t>
    </r>
    <r>
      <rPr>
        <i/>
        <sz val="16"/>
        <rFont val="Arial"/>
        <family val="2"/>
      </rPr>
      <t>(oui/non)</t>
    </r>
  </si>
  <si>
    <r>
      <t xml:space="preserve">Aide à la gestion quotidienne 
</t>
    </r>
    <r>
      <rPr>
        <i/>
        <sz val="16"/>
        <rFont val="Arial"/>
        <family val="2"/>
      </rPr>
      <t>(oui/non)</t>
    </r>
  </si>
  <si>
    <t>Aide alimentaire: colis</t>
  </si>
  <si>
    <t>Aide alimentaire (bons, tickets…)</t>
  </si>
  <si>
    <t>Nombre de jour d'ouverture supplémentaire</t>
  </si>
  <si>
    <t>Nombre de jour ouvert sur l'année</t>
  </si>
  <si>
    <t>Quotité de travail sur l'action
en équivalent-temps plein travaillé (ETPT)</t>
  </si>
  <si>
    <t>Niveau  ETP</t>
  </si>
  <si>
    <t>Précisions sur le calcul des équivalent-temps pleins travaillés :</t>
  </si>
  <si>
    <t>Le décompte des ETPT est proportionnel à l’activité des personnels, mesurée par leur quotité de temps de travail et par leur période d’activité sur l’année.</t>
  </si>
  <si>
    <t>(et non selon la part de places d’hébergement liés à l’action dans le total des places gérées par le porteur).</t>
  </si>
  <si>
    <t>Quelques exemples :</t>
  </si>
  <si>
    <t>Une personne à temps plein sur l’action (quotité de travail de 100 %) et présente toute l’année correspond à 1 ETP</t>
  </si>
  <si>
    <t>Une personne effectuant une quotité de travail de 80 % et présent toute l’année correspond à 0,8 ETP</t>
  </si>
  <si>
    <t>Une personne effectuant une quotité de travail de 80 % et présent la moitié de l’année correspond à 0,4 ETPT (0,8 x 6/12)</t>
  </si>
  <si>
    <r>
      <t xml:space="preserve">ETP </t>
    </r>
    <r>
      <rPr>
        <i/>
        <sz val="11"/>
        <color indexed="8"/>
        <rFont val="Arial"/>
        <family val="2"/>
      </rPr>
      <t>(ex:0,8 ETP)</t>
    </r>
  </si>
  <si>
    <r>
      <t xml:space="preserve">ETPT </t>
    </r>
    <r>
      <rPr>
        <i/>
        <sz val="11"/>
        <color indexed="8"/>
        <rFont val="Arial"/>
        <family val="2"/>
      </rPr>
      <t>(ex:0,8 ETPT)</t>
    </r>
  </si>
  <si>
    <t>Extension Veille saisonnière: jour et horaire</t>
  </si>
  <si>
    <r>
      <t xml:space="preserve">Superficie &amp; Sécurité
</t>
    </r>
    <r>
      <rPr>
        <i/>
        <sz val="11"/>
        <color indexed="8"/>
        <rFont val="Arial"/>
        <family val="2"/>
      </rPr>
      <t>Cf. Onglet explicatif</t>
    </r>
  </si>
  <si>
    <r>
      <t xml:space="preserve">Ressources Humaines: Niveau, Equivalent Temps Plein et Equivalent Temps Plein Travaillé </t>
    </r>
    <r>
      <rPr>
        <b/>
        <i/>
        <sz val="11"/>
        <rFont val="Arial"/>
        <family val="2"/>
      </rPr>
      <t>Cf. Onglet explicatif</t>
    </r>
  </si>
  <si>
    <r>
      <t>Questionnaire d'activité - Informations globales sur l'organisation de l'activité de l'accueil de jour 
(</t>
    </r>
    <r>
      <rPr>
        <i/>
        <sz val="20"/>
        <rFont val="Arial"/>
        <family val="2"/>
      </rPr>
      <t>Une fiche par structure - notice en onglet explicatif)</t>
    </r>
  </si>
  <si>
    <t>Saisie active nominative</t>
  </si>
  <si>
    <r>
      <t xml:space="preserve">Accueil sur l'année </t>
    </r>
    <r>
      <rPr>
        <i/>
        <sz val="18"/>
        <color indexed="8"/>
        <rFont val="Calibri"/>
        <family val="2"/>
      </rPr>
      <t>(volume du public)</t>
    </r>
  </si>
  <si>
    <t>Collation (boissons chaudes, froides, soupes lyophilisées, sandwich, viennoiseries)</t>
  </si>
  <si>
    <t>Accueil pendant la veille saisonnière (1er novembre au 31 mars)</t>
  </si>
  <si>
    <r>
      <t>22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i Educateur scolaire</t>
    </r>
  </si>
  <si>
    <r>
      <t>23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Instituteur spécialisé</t>
    </r>
  </si>
  <si>
    <r>
      <t xml:space="preserve">Les personnels qui relèvent de plusieurs actions doivent être répartis entre celles-ci selon leur quotité de travail, soit </t>
    </r>
    <r>
      <rPr>
        <u val="single"/>
        <sz val="12"/>
        <rFont val="Arial"/>
        <family val="2"/>
      </rPr>
      <t xml:space="preserve">en fonction du temps de travail consacré à cette action </t>
    </r>
  </si>
  <si>
    <r>
      <t>24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Instituteur</t>
    </r>
  </si>
  <si>
    <r>
      <t>25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Professeur des écoles</t>
    </r>
  </si>
  <si>
    <r>
      <t>26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i Professeur agrégé</t>
    </r>
  </si>
  <si>
    <r>
      <t>27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Professeur ens. général collège</t>
    </r>
  </si>
  <si>
    <r>
      <t>28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Professeur lycée professionnel</t>
    </r>
  </si>
  <si>
    <r>
      <t>29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Maître-auxiliaire</t>
    </r>
  </si>
  <si>
    <r>
      <t>30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Professeur/moniteur E.P.S.</t>
    </r>
  </si>
  <si>
    <r>
      <t>31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 xml:space="preserve">: Prof, technique - ens. Professionnel </t>
    </r>
    <r>
      <rPr>
        <i/>
        <sz val="12"/>
        <rFont val="Arial"/>
        <family val="2"/>
      </rPr>
      <t>Travail</t>
    </r>
  </si>
  <si>
    <r>
      <t>32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Educateur technique spécialisé</t>
    </r>
  </si>
  <si>
    <r>
      <t>33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Educateur technique</t>
    </r>
  </si>
  <si>
    <r>
      <t>34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 xml:space="preserve">: Moniteur d'atelier </t>
    </r>
    <r>
      <rPr>
        <i/>
        <sz val="12"/>
        <rFont val="Arial"/>
        <family val="2"/>
      </rPr>
      <t>Education spécialisée</t>
    </r>
  </si>
  <si>
    <r>
      <t>35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Educateur spécialisé</t>
    </r>
  </si>
  <si>
    <r>
      <t>36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Moniteur éducateur</t>
    </r>
  </si>
  <si>
    <r>
      <t>37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Moniteur de jardin d'enfants</t>
    </r>
  </si>
  <si>
    <r>
      <t>38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Aide médico-psychologique 61 : Aide-soignant (sauf SSIAD)</t>
    </r>
  </si>
  <si>
    <r>
      <t>39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i Educateur PJJ Famille et groupe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</si>
  <si>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Pour le SIAO, il s'agit de comptabiliser la surface accessible au public et utilisée pour l'accueil et l'orientation. On inclut les bureaux et les espaces communs, y compris pour les bureaux co utilisés avec l'activité d'hébergement.</t>
    </r>
  </si>
  <si>
    <r>
      <t>40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Assistant de service social</t>
    </r>
  </si>
  <si>
    <r>
      <t>·</t>
    </r>
    <r>
      <rPr>
        <b/>
        <sz val="12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Pour les accueils de jours, il s'agit de comptabiliser la surface accessible au public et utilisée pour l'accueil et l'orientation. On inclut les bureaux et les espaces communs, y compris pour les bureaux co utilisés avec l'activité d'hébergement.</t>
    </r>
  </si>
  <si>
    <r>
      <t>41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Moniteur enseignement ménager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</si>
  <si>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Pour le 115, on comptabilise la surface utilisée par les personnels du 115.</t>
    </r>
  </si>
  <si>
    <r>
      <t>42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i Conseiller éco. sociale et familiale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</si>
  <si>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Pour les équipes mobiles, on comptabilise la surface utilisée par les personnels des équipes mobiles.</t>
    </r>
  </si>
  <si>
    <r>
      <t>43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Assistante maternelle</t>
    </r>
  </si>
  <si>
    <r>
      <t>44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i Personnel d'aide à domicile</t>
    </r>
  </si>
  <si>
    <r>
      <t>45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Travailleuse familiale</t>
    </r>
  </si>
  <si>
    <r>
      <t>46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Animateur social</t>
    </r>
  </si>
  <si>
    <r>
      <t>47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Autre personnel éducatif.</t>
    </r>
  </si>
  <si>
    <r>
      <t>64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Att. form. éducateur spécialisé</t>
    </r>
  </si>
  <si>
    <r>
      <t>65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Att, form. moniteur éducateur</t>
    </r>
  </si>
  <si>
    <r>
      <t>66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Att. form. aide médico-psy.</t>
    </r>
  </si>
  <si>
    <r>
      <t>67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Elève éducateur spécialisé</t>
    </r>
  </si>
  <si>
    <r>
      <t>68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Elève moniteur éducateur</t>
    </r>
  </si>
  <si>
    <r>
      <t>69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Elève aide médico-psychologique</t>
    </r>
  </si>
  <si>
    <r>
      <t>48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Psychiatre</t>
    </r>
  </si>
  <si>
    <r>
      <t>49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Pédiatre</t>
    </r>
  </si>
  <si>
    <r>
      <t>50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Médecin rééducation fonctionnelle</t>
    </r>
  </si>
  <si>
    <r>
      <t>51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1 Autre spécialiste</t>
    </r>
  </si>
  <si>
    <r>
      <t>52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Médecin généraliste</t>
    </r>
  </si>
  <si>
    <r>
      <t>53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Psychologue</t>
    </r>
  </si>
  <si>
    <r>
      <t>54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Infirmier D,E,</t>
    </r>
  </si>
  <si>
    <r>
      <t>55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Infirmier psychiatrique</t>
    </r>
  </si>
  <si>
    <r>
      <t>57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Ergothérapeute</t>
    </r>
  </si>
  <si>
    <r>
      <t>58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Orthophoniste</t>
    </r>
  </si>
  <si>
    <r>
      <t>59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Orthoptiste</t>
    </r>
  </si>
  <si>
    <r>
      <t>60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Psychomotricien</t>
    </r>
  </si>
  <si>
    <r>
      <t>62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1 Auxiliaire de puériculture</t>
    </r>
  </si>
  <si>
    <r>
      <t>63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1 Autre - para-médical diplômé 70 : Puéricultrice</t>
    </r>
  </si>
  <si>
    <r>
      <t>61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i Aide-soignant (SSIAD)</t>
    </r>
  </si>
  <si>
    <r>
      <t>3</t>
    </r>
    <r>
      <rPr>
        <sz val="12"/>
        <color indexed="8"/>
        <rFont val="Times New Roman"/>
        <family val="1"/>
      </rPr>
      <t xml:space="preserve">      </t>
    </r>
    <r>
      <rPr>
        <sz val="12"/>
        <rFont val="Arial"/>
        <family val="2"/>
      </rPr>
      <t>: Médecin directeur</t>
    </r>
  </si>
  <si>
    <r>
      <t>4</t>
    </r>
    <r>
      <rPr>
        <sz val="12"/>
        <color indexed="8"/>
        <rFont val="Times New Roman"/>
        <family val="1"/>
      </rPr>
      <t xml:space="preserve">      </t>
    </r>
    <r>
      <rPr>
        <sz val="12"/>
        <rFont val="Arial"/>
        <family val="2"/>
      </rPr>
      <t>: Dir. adjoint, ait, dit,, économe</t>
    </r>
  </si>
  <si>
    <r>
      <t>9</t>
    </r>
    <r>
      <rPr>
        <sz val="12"/>
        <color indexed="8"/>
        <rFont val="Times New Roman"/>
        <family val="1"/>
      </rPr>
      <t xml:space="preserve">      </t>
    </r>
    <r>
      <rPr>
        <sz val="12"/>
        <rFont val="Arial"/>
        <family val="2"/>
      </rPr>
      <t>: Educ. spécialisé - encadrement</t>
    </r>
  </si>
  <si>
    <r>
      <t>10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Educ. technique - encadrement</t>
    </r>
  </si>
  <si>
    <r>
      <t>11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Educ. tech. spécialisé - encadrement</t>
    </r>
  </si>
  <si>
    <r>
      <t>12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Chef d'atelier</t>
    </r>
  </si>
  <si>
    <r>
      <t>13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Assistant serv, social - encadrement</t>
    </r>
  </si>
  <si>
    <r>
      <t>14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Educ. jeunes enfants - encadrement</t>
    </r>
  </si>
  <si>
    <r>
      <t>15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Conseiller éco. sociale - encadrement</t>
    </r>
  </si>
  <si>
    <r>
      <t>16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Chef service éducatif</t>
    </r>
  </si>
  <si>
    <r>
      <t>17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Cadre infirmier - encadrement</t>
    </r>
  </si>
  <si>
    <r>
      <t>18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Cadre infirmier psychiatrique</t>
    </r>
  </si>
  <si>
    <r>
      <t>19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: Autre cadre - pédagogique et social</t>
    </r>
  </si>
  <si>
    <r>
      <t>20</t>
    </r>
    <r>
      <rPr>
        <sz val="12"/>
        <color indexed="8"/>
        <rFont val="Times New Roman"/>
        <family val="1"/>
      </rPr>
      <t xml:space="preserve">   </t>
    </r>
    <r>
      <rPr>
        <sz val="12"/>
        <rFont val="Arial"/>
        <family val="2"/>
      </rPr>
      <t>i Autre cadre - para-médical</t>
    </r>
  </si>
  <si>
    <r>
      <t>21</t>
    </r>
    <r>
      <rPr>
        <sz val="12"/>
        <color indexed="8"/>
        <rFont val="Times New Roman"/>
        <family val="1"/>
      </rPr>
      <t xml:space="preserve">   </t>
    </r>
    <r>
      <rPr>
        <sz val="12"/>
        <rFont val="Arial"/>
        <family val="2"/>
      </rPr>
      <t>: Chef serv. généraux/doc/informatique</t>
    </r>
  </si>
  <si>
    <r>
      <t>5</t>
    </r>
    <r>
      <rPr>
        <sz val="12"/>
        <color indexed="8"/>
        <rFont val="Times New Roman"/>
        <family val="1"/>
      </rPr>
      <t xml:space="preserve">      </t>
    </r>
    <r>
      <rPr>
        <sz val="12"/>
        <rFont val="Arial"/>
        <family val="2"/>
      </rPr>
      <t>: Agents administratifs et bureau</t>
    </r>
  </si>
  <si>
    <r>
      <t>6</t>
    </r>
    <r>
      <rPr>
        <sz val="12"/>
        <color indexed="8"/>
        <rFont val="Times New Roman"/>
        <family val="1"/>
      </rPr>
      <t xml:space="preserve">      </t>
    </r>
    <r>
      <rPr>
        <sz val="12"/>
        <rFont val="Arial"/>
        <family val="2"/>
      </rPr>
      <t>: Autre personnel dir/gest/admin.</t>
    </r>
  </si>
  <si>
    <r>
      <t>7</t>
    </r>
    <r>
      <rPr>
        <sz val="12"/>
        <color indexed="8"/>
        <rFont val="Times New Roman"/>
        <family val="1"/>
      </rPr>
      <t xml:space="preserve">      </t>
    </r>
    <r>
      <rPr>
        <sz val="12"/>
        <rFont val="Arial"/>
        <family val="2"/>
      </rPr>
      <t>: Agent de service général</t>
    </r>
  </si>
  <si>
    <r>
      <t>8</t>
    </r>
    <r>
      <rPr>
        <sz val="12"/>
        <color indexed="8"/>
        <rFont val="Times New Roman"/>
        <family val="1"/>
      </rPr>
      <t xml:space="preserve">      </t>
    </r>
    <r>
      <rPr>
        <sz val="12"/>
        <rFont val="Arial"/>
        <family val="2"/>
      </rPr>
      <t>: Ouvrier professionnel</t>
    </r>
  </si>
  <si>
    <r>
      <t>9</t>
    </r>
    <r>
      <rPr>
        <sz val="12"/>
        <color indexed="8"/>
        <rFont val="Times New Roman"/>
        <family val="1"/>
      </rPr>
      <t xml:space="preserve">      </t>
    </r>
    <r>
      <rPr>
        <sz val="12"/>
        <rFont val="Arial"/>
        <family val="2"/>
      </rPr>
      <t>: Maîtresse de maison</t>
    </r>
  </si>
  <si>
    <r>
      <t>10</t>
    </r>
    <r>
      <rPr>
        <sz val="12"/>
        <color indexed="8"/>
        <rFont val="Times New Roman"/>
        <family val="1"/>
      </rPr>
      <t xml:space="preserve">  </t>
    </r>
    <r>
      <rPr>
        <sz val="12"/>
        <rFont val="Arial"/>
        <family val="2"/>
      </rPr>
      <t>1 Veilleur de nuit</t>
    </r>
  </si>
  <si>
    <t>Définition / comptabilisation (Cf. Annexe de remplissage)</t>
  </si>
  <si>
    <t>Superficie de l'espace Bagagerie (en ²)</t>
  </si>
  <si>
    <t>Nombre de personnes différentes sur l'année bénéficiant de l'offre</t>
  </si>
  <si>
    <t>Nombre de personnes différentes en liste d'attente sur l'année pour bénéficier de l'offre</t>
  </si>
  <si>
    <t>Prestations offertes</t>
  </si>
  <si>
    <t>Accueil sur l'année (pers différentes)</t>
  </si>
  <si>
    <t>Accueil sur l'année (nb passage)</t>
  </si>
  <si>
    <t>Accueil sur l'année (originie géo)</t>
  </si>
  <si>
    <t>Accueil pendant la veille saisonnière (pers différentes)</t>
  </si>
  <si>
    <t>Accueil pendant la veille saisonnière (nb passage)</t>
  </si>
  <si>
    <t>Pôle Emploi, Agence d'intérim, Centres de formation</t>
  </si>
  <si>
    <t>Nombre de seches linge</t>
  </si>
  <si>
    <t>Nombre de matériels de repassage</t>
  </si>
  <si>
    <t>Nombre de lavabos</t>
  </si>
  <si>
    <t>Nombre de passages (représentant l'affluence du site)
ex: 50 passages = 50 personnes</t>
  </si>
  <si>
    <t>Nombre de diagnostics sociaux réalisés</t>
  </si>
  <si>
    <t>Nombre d'entretiens réalisés</t>
  </si>
  <si>
    <t>Nombre d'entretiens réalisés auprès de personnes différentes</t>
  </si>
  <si>
    <t>Collations servies</t>
  </si>
  <si>
    <t>Repas servis</t>
  </si>
  <si>
    <t>Tickets alimentaires</t>
  </si>
  <si>
    <t>Colis alimentaires</t>
  </si>
  <si>
    <t>Don de vêtements</t>
  </si>
  <si>
    <t>Nombre de domiciliations</t>
  </si>
  <si>
    <t>Nombre de nouvelles domiciliations parmi le nombre de domiciliations</t>
  </si>
  <si>
    <t>Consultations médicales (Médecin, PMI…)</t>
  </si>
  <si>
    <t>Mise en place d'instances d'expression et de participation des usagers</t>
  </si>
  <si>
    <t>Accompagnement à la vie sociale: Mise en place d'actions collectives (culture, sport, loisirs)</t>
  </si>
  <si>
    <t>Activité pérenne</t>
  </si>
  <si>
    <t>Extension en veille saisonnière</t>
  </si>
  <si>
    <t xml:space="preserve">Amplitude horaire journalière </t>
  </si>
  <si>
    <t>ex: 8h-12h / 13h-16h30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</si>
</sst>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&quot;Vrai&quot;;&quot;Vrai&quot;;&quot;Faux&quot;"/>
    <numFmt numFmtId="166" formatCode="&quot;Actif&quot;;&quot;Actif&quot;;&quot;Inactif&quot;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5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i/>
      <sz val="20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i/>
      <sz val="16"/>
      <color indexed="8"/>
      <name val="Arial"/>
      <family val="2"/>
    </font>
    <font>
      <i/>
      <sz val="16"/>
      <name val="Arial"/>
      <family val="2"/>
    </font>
    <font>
      <i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20"/>
      <name val="Calibri"/>
      <family val="2"/>
    </font>
    <font>
      <sz val="16"/>
      <name val="Arial"/>
      <family val="2"/>
    </font>
    <font>
      <sz val="18"/>
      <color indexed="8"/>
      <name val="Calibri"/>
      <family val="2"/>
    </font>
    <font>
      <sz val="18"/>
      <color indexed="8"/>
      <name val="Arial"/>
      <family val="2"/>
    </font>
    <font>
      <i/>
      <sz val="14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i/>
      <sz val="18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i/>
      <sz val="12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Symbol"/>
      <family val="1"/>
    </font>
    <font>
      <b/>
      <sz val="12"/>
      <color indexed="8"/>
      <name val="Symbol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i/>
      <sz val="1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4" fillId="20" borderId="11" xfId="0" applyFont="1" applyFill="1" applyBorder="1" applyAlignment="1" applyProtection="1">
      <alignment horizontal="center" vertical="center" wrapText="1"/>
      <protection/>
    </xf>
    <xf numFmtId="0" fontId="18" fillId="22" borderId="12" xfId="0" applyFont="1" applyFill="1" applyBorder="1" applyAlignment="1" applyProtection="1">
      <alignment horizontal="right" vertical="center" wrapText="1"/>
      <protection/>
    </xf>
    <xf numFmtId="0" fontId="22" fillId="22" borderId="13" xfId="0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26" fillId="14" borderId="26" xfId="0" applyFont="1" applyFill="1" applyBorder="1" applyAlignment="1">
      <alignment horizontal="center" vertical="center" wrapText="1"/>
    </xf>
    <xf numFmtId="0" fontId="26" fillId="14" borderId="27" xfId="0" applyFont="1" applyFill="1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vertical="center" wrapText="1"/>
    </xf>
    <xf numFmtId="0" fontId="16" fillId="22" borderId="28" xfId="0" applyFont="1" applyFill="1" applyBorder="1" applyAlignment="1" applyProtection="1">
      <alignment horizontal="center" wrapText="1"/>
      <protection locked="0"/>
    </xf>
    <xf numFmtId="0" fontId="16" fillId="22" borderId="10" xfId="0" applyFont="1" applyFill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22" borderId="28" xfId="0" applyFont="1" applyFill="1" applyBorder="1" applyAlignment="1" applyProtection="1">
      <alignment horizontal="center" wrapText="1"/>
      <protection locked="0"/>
    </xf>
    <xf numFmtId="0" fontId="0" fillId="22" borderId="10" xfId="0" applyFont="1" applyFill="1" applyBorder="1" applyAlignment="1" applyProtection="1">
      <alignment horizontal="center" wrapText="1"/>
      <protection locked="0"/>
    </xf>
    <xf numFmtId="0" fontId="0" fillId="2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27" fillId="4" borderId="31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right" vertical="center" textRotation="90" wrapText="1"/>
    </xf>
    <xf numFmtId="0" fontId="29" fillId="0" borderId="0" xfId="0" applyFont="1" applyFill="1" applyBorder="1" applyAlignment="1">
      <alignment horizontal="right" vertical="center" textRotation="90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/>
    </xf>
    <xf numFmtId="0" fontId="0" fillId="0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0" fillId="22" borderId="12" xfId="0" applyFont="1" applyFill="1" applyBorder="1" applyAlignment="1" applyProtection="1">
      <alignment horizontal="right" vertical="center" wrapText="1"/>
      <protection/>
    </xf>
    <xf numFmtId="0" fontId="31" fillId="22" borderId="28" xfId="0" applyFont="1" applyFill="1" applyBorder="1" applyAlignment="1" applyProtection="1">
      <alignment horizontal="center" vertical="center" wrapText="1"/>
      <protection/>
    </xf>
    <xf numFmtId="0" fontId="31" fillId="22" borderId="10" xfId="0" applyFont="1" applyFill="1" applyBorder="1" applyAlignment="1" applyProtection="1">
      <alignment horizontal="center" vertical="center" wrapText="1"/>
      <protection/>
    </xf>
    <xf numFmtId="0" fontId="32" fillId="22" borderId="28" xfId="0" applyFont="1" applyFill="1" applyBorder="1" applyAlignment="1" applyProtection="1">
      <alignment horizontal="center" vertical="center" wrapText="1"/>
      <protection/>
    </xf>
    <xf numFmtId="0" fontId="30" fillId="22" borderId="33" xfId="0" applyFont="1" applyFill="1" applyBorder="1" applyAlignment="1">
      <alignment horizontal="right" vertical="center" wrapText="1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0" fillId="22" borderId="34" xfId="0" applyFont="1" applyFill="1" applyBorder="1" applyAlignment="1">
      <alignment horizontal="right" vertical="center" wrapText="1"/>
    </xf>
    <xf numFmtId="0" fontId="30" fillId="22" borderId="13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1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horizontal="center" vertical="center" wrapText="1"/>
      <protection locked="0"/>
    </xf>
    <xf numFmtId="0" fontId="31" fillId="22" borderId="34" xfId="0" applyFont="1" applyFill="1" applyBorder="1" applyAlignment="1">
      <alignment horizontal="right" vertical="center" wrapText="1"/>
    </xf>
    <xf numFmtId="0" fontId="31" fillId="22" borderId="33" xfId="0" applyFont="1" applyFill="1" applyBorder="1" applyAlignment="1">
      <alignment horizontal="right" vertical="center" wrapText="1"/>
    </xf>
    <xf numFmtId="0" fontId="31" fillId="22" borderId="13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22" borderId="3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30" fillId="22" borderId="34" xfId="0" applyFont="1" applyFill="1" applyBorder="1" applyAlignment="1">
      <alignment horizontal="center" vertical="center" wrapText="1"/>
    </xf>
    <xf numFmtId="0" fontId="30" fillId="22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 wrapText="1"/>
    </xf>
    <xf numFmtId="0" fontId="31" fillId="22" borderId="33" xfId="0" applyFont="1" applyFill="1" applyBorder="1" applyAlignment="1">
      <alignment horizontal="center" vertical="center" wrapText="1"/>
    </xf>
    <xf numFmtId="0" fontId="31" fillId="22" borderId="34" xfId="0" applyFont="1" applyFill="1" applyBorder="1" applyAlignment="1">
      <alignment horizontal="center" vertical="center" wrapText="1"/>
    </xf>
    <xf numFmtId="0" fontId="31" fillId="22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24" borderId="15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4" fillId="0" borderId="28" xfId="0" applyFont="1" applyFill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46" fillId="20" borderId="11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41" fillId="0" borderId="28" xfId="0" applyFont="1" applyFill="1" applyBorder="1" applyAlignment="1" applyProtection="1">
      <alignment horizontal="center" vertical="center" wrapText="1"/>
      <protection locked="0"/>
    </xf>
    <xf numFmtId="0" fontId="49" fillId="0" borderId="28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38" xfId="0" applyFont="1" applyFill="1" applyBorder="1" applyAlignment="1" applyProtection="1">
      <alignment horizontal="center" vertical="center" wrapText="1"/>
      <protection locked="0"/>
    </xf>
    <xf numFmtId="0" fontId="49" fillId="0" borderId="38" xfId="0" applyFont="1" applyFill="1" applyBorder="1" applyAlignment="1" applyProtection="1">
      <alignment horizontal="center" vertical="center" wrapText="1"/>
      <protection locked="0"/>
    </xf>
    <xf numFmtId="0" fontId="49" fillId="0" borderId="39" xfId="0" applyFont="1" applyFill="1" applyBorder="1" applyAlignment="1" applyProtection="1">
      <alignment horizontal="center" vertical="center" wrapText="1"/>
      <protection locked="0"/>
    </xf>
    <xf numFmtId="0" fontId="41" fillId="0" borderId="40" xfId="0" applyFont="1" applyFill="1" applyBorder="1" applyAlignment="1" applyProtection="1">
      <alignment horizontal="center" vertical="center" wrapText="1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1" fillId="0" borderId="27" xfId="0" applyFont="1" applyFill="1" applyBorder="1" applyAlignment="1" applyProtection="1">
      <alignment horizontal="center" vertical="center" wrapText="1"/>
      <protection locked="0"/>
    </xf>
    <xf numFmtId="0" fontId="49" fillId="0" borderId="27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42" xfId="0" applyFont="1" applyFill="1" applyBorder="1" applyAlignment="1" applyProtection="1">
      <alignment horizontal="center" vertical="center" wrapText="1"/>
      <protection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53" fillId="4" borderId="32" xfId="0" applyFont="1" applyFill="1" applyBorder="1" applyAlignment="1">
      <alignment horizontal="center" vertical="center" wrapText="1"/>
    </xf>
    <xf numFmtId="0" fontId="53" fillId="4" borderId="43" xfId="0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wrapText="1"/>
    </xf>
    <xf numFmtId="0" fontId="57" fillId="0" borderId="43" xfId="0" applyFont="1" applyBorder="1" applyAlignment="1">
      <alignment wrapText="1"/>
    </xf>
    <xf numFmtId="0" fontId="56" fillId="0" borderId="43" xfId="0" applyFont="1" applyBorder="1" applyAlignment="1">
      <alignment wrapText="1"/>
    </xf>
    <xf numFmtId="0" fontId="58" fillId="0" borderId="43" xfId="0" applyFont="1" applyBorder="1" applyAlignment="1">
      <alignment wrapText="1"/>
    </xf>
    <xf numFmtId="0" fontId="59" fillId="0" borderId="43" xfId="0" applyFont="1" applyBorder="1" applyAlignment="1">
      <alignment wrapText="1"/>
    </xf>
    <xf numFmtId="0" fontId="53" fillId="4" borderId="44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4" fillId="0" borderId="0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justify" wrapText="1"/>
    </xf>
    <xf numFmtId="0" fontId="63" fillId="0" borderId="45" xfId="0" applyFont="1" applyBorder="1" applyAlignment="1">
      <alignment horizontal="justify" wrapText="1"/>
    </xf>
    <xf numFmtId="0" fontId="64" fillId="0" borderId="45" xfId="0" applyFont="1" applyBorder="1" applyAlignment="1">
      <alignment horizontal="justify" wrapText="1"/>
    </xf>
    <xf numFmtId="0" fontId="58" fillId="0" borderId="28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8" fillId="0" borderId="46" xfId="0" applyFont="1" applyBorder="1" applyAlignment="1">
      <alignment horizontal="center" vertical="center" wrapText="1"/>
    </xf>
    <xf numFmtId="0" fontId="30" fillId="22" borderId="47" xfId="0" applyFont="1" applyFill="1" applyBorder="1" applyAlignment="1">
      <alignment horizontal="center" vertical="center" wrapText="1"/>
    </xf>
    <xf numFmtId="0" fontId="30" fillId="22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0" fillId="22" borderId="48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22" borderId="50" xfId="0" applyFont="1" applyFill="1" applyBorder="1" applyAlignment="1">
      <alignment horizontal="center" vertical="center" wrapText="1"/>
    </xf>
    <xf numFmtId="0" fontId="30" fillId="22" borderId="44" xfId="0" applyFont="1" applyFill="1" applyBorder="1" applyAlignment="1">
      <alignment horizontal="center" vertical="center" wrapText="1"/>
    </xf>
    <xf numFmtId="0" fontId="42" fillId="0" borderId="43" xfId="0" applyFont="1" applyBorder="1" applyAlignment="1" applyProtection="1">
      <alignment horizontal="center"/>
      <protection locked="0"/>
    </xf>
    <xf numFmtId="0" fontId="33" fillId="0" borderId="51" xfId="0" applyFont="1" applyFill="1" applyBorder="1" applyAlignment="1">
      <alignment horizontal="center" vertical="center" wrapText="1"/>
    </xf>
    <xf numFmtId="0" fontId="41" fillId="2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0" fillId="22" borderId="33" xfId="0" applyFont="1" applyFill="1" applyBorder="1" applyAlignment="1" applyProtection="1">
      <alignment horizontal="center" vertical="center" wrapText="1"/>
      <protection/>
    </xf>
    <xf numFmtId="0" fontId="30" fillId="22" borderId="34" xfId="0" applyFont="1" applyFill="1" applyBorder="1" applyAlignment="1" applyProtection="1">
      <alignment horizontal="center" vertical="center" wrapText="1"/>
      <protection/>
    </xf>
    <xf numFmtId="0" fontId="35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41" fillId="20" borderId="56" xfId="0" applyFont="1" applyFill="1" applyBorder="1" applyAlignment="1">
      <alignment horizontal="center" vertical="center" wrapText="1"/>
    </xf>
    <xf numFmtId="0" fontId="41" fillId="20" borderId="57" xfId="0" applyFont="1" applyFill="1" applyBorder="1" applyAlignment="1">
      <alignment horizontal="center" vertical="center" wrapText="1"/>
    </xf>
    <xf numFmtId="0" fontId="41" fillId="20" borderId="58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2" fillId="0" borderId="59" xfId="0" applyFont="1" applyBorder="1" applyAlignment="1" applyProtection="1">
      <alignment horizontal="center"/>
      <protection locked="0"/>
    </xf>
    <xf numFmtId="0" fontId="40" fillId="24" borderId="52" xfId="0" applyFont="1" applyFill="1" applyBorder="1" applyAlignment="1">
      <alignment horizontal="center" vertical="center" wrapText="1"/>
    </xf>
    <xf numFmtId="0" fontId="31" fillId="22" borderId="56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61</xdr:row>
      <xdr:rowOff>123825</xdr:rowOff>
    </xdr:from>
    <xdr:to>
      <xdr:col>2</xdr:col>
      <xdr:colOff>914400</xdr:colOff>
      <xdr:row>61</xdr:row>
      <xdr:rowOff>419100</xdr:rowOff>
    </xdr:to>
    <xdr:sp>
      <xdr:nvSpPr>
        <xdr:cNvPr id="1" name="Forme automatique 26"/>
        <xdr:cNvSpPr>
          <a:spLocks/>
        </xdr:cNvSpPr>
      </xdr:nvSpPr>
      <xdr:spPr>
        <a:xfrm>
          <a:off x="7896225" y="24326850"/>
          <a:ext cx="733425" cy="295275"/>
        </a:xfrm>
        <a:prstGeom prst="leftRightArrow">
          <a:avLst>
            <a:gd name="adj" fmla="val -30092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3.DOMAINE\AppData\Local\Microsoft\Windows\Temporary%20Internet%20Files\Content.Outlook\XTGIUOYO\TAB%20%20CAPACITES%20FEVRIER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airesse\Documents\Doc%20travil%20Attention!!!\Tab%20Capacit&#233;s%20-%20MARS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airesse\AppData\Local\Microsoft\Windows\Temporary%20Internet%20Files\OLKA48D\FICHES%20ADMISSIO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Suivi reception enquete"/>
      <sheetName val="Vierge"/>
      <sheetName val="BASE DE DONNEES"/>
      <sheetName val="Zone de valid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ivi reception enquete"/>
      <sheetName val="Places par secteur"/>
      <sheetName val="TDC Vierge"/>
      <sheetName val="BASE DE DONNEES"/>
      <sheetName val="Zone de validation"/>
      <sheetName val="Critères à retravailler!!"/>
      <sheetName val="PRESENT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ADMISSION"/>
      <sheetName val="PROLONGATION "/>
      <sheetName val="SORTIE"/>
      <sheetName val="récap "/>
      <sheetName val="base donn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K16"/>
  <sheetViews>
    <sheetView view="pageBreakPreview" zoomScaleSheetLayoutView="100" workbookViewId="0" topLeftCell="A1">
      <selection activeCell="D8" sqref="D8"/>
    </sheetView>
  </sheetViews>
  <sheetFormatPr defaultColWidth="11.421875" defaultRowHeight="15"/>
  <cols>
    <col min="1" max="1" width="26.28125" style="61" customWidth="1"/>
    <col min="2" max="2" width="21.140625" style="5" customWidth="1"/>
    <col min="3" max="3" width="20.8515625" style="5" customWidth="1"/>
    <col min="4" max="4" width="24.00390625" style="5" customWidth="1"/>
    <col min="5" max="5" width="14.00390625" style="5" customWidth="1"/>
    <col min="6" max="6" width="27.7109375" style="5" customWidth="1"/>
    <col min="7" max="7" width="18.421875" style="5" customWidth="1"/>
    <col min="8" max="8" width="18.28125" style="5" customWidth="1"/>
    <col min="9" max="9" width="19.00390625" style="5" customWidth="1"/>
    <col min="10" max="10" width="14.00390625" style="5" customWidth="1"/>
    <col min="11" max="11" width="19.00390625" style="5" customWidth="1"/>
  </cols>
  <sheetData>
    <row r="1" spans="1:11" ht="30" customHeight="1">
      <c r="A1" s="62" t="s">
        <v>200</v>
      </c>
      <c r="B1" s="62" t="s">
        <v>201</v>
      </c>
      <c r="C1" s="62" t="s">
        <v>202</v>
      </c>
      <c r="D1" s="62" t="s">
        <v>203</v>
      </c>
      <c r="E1" s="62" t="s">
        <v>204</v>
      </c>
      <c r="F1" s="63" t="s">
        <v>205</v>
      </c>
      <c r="G1" s="62" t="s">
        <v>206</v>
      </c>
      <c r="H1" s="62" t="s">
        <v>207</v>
      </c>
      <c r="I1" s="62" t="s">
        <v>208</v>
      </c>
      <c r="J1" s="167" t="s">
        <v>209</v>
      </c>
      <c r="K1" s="167"/>
    </row>
    <row r="2" spans="1:10" ht="15">
      <c r="A2" s="53" t="s">
        <v>210</v>
      </c>
      <c r="B2" s="53" t="s">
        <v>211</v>
      </c>
      <c r="C2" s="53" t="s">
        <v>212</v>
      </c>
      <c r="D2" s="53" t="s">
        <v>213</v>
      </c>
      <c r="E2" s="52" t="s">
        <v>214</v>
      </c>
      <c r="F2" s="64" t="s">
        <v>124</v>
      </c>
      <c r="G2" s="53" t="s">
        <v>210</v>
      </c>
      <c r="H2" s="53" t="s">
        <v>215</v>
      </c>
      <c r="I2" s="53" t="s">
        <v>216</v>
      </c>
      <c r="J2" s="53" t="s">
        <v>217</v>
      </c>
    </row>
    <row r="3" spans="1:11" ht="60">
      <c r="A3" s="65" t="s">
        <v>45</v>
      </c>
      <c r="B3" s="66" t="s">
        <v>57</v>
      </c>
      <c r="C3" s="66" t="s">
        <v>65</v>
      </c>
      <c r="D3" s="67" t="s">
        <v>218</v>
      </c>
      <c r="E3" s="68" t="s">
        <v>219</v>
      </c>
      <c r="F3" s="69" t="s">
        <v>220</v>
      </c>
      <c r="G3" s="70" t="s">
        <v>52</v>
      </c>
      <c r="H3" s="71" t="s">
        <v>71</v>
      </c>
      <c r="I3" s="71" t="s">
        <v>221</v>
      </c>
      <c r="J3" s="71" t="s">
        <v>222</v>
      </c>
      <c r="K3" s="71" t="s">
        <v>223</v>
      </c>
    </row>
    <row r="4" spans="1:11" ht="60">
      <c r="A4" s="65" t="s">
        <v>46</v>
      </c>
      <c r="B4" s="70" t="s">
        <v>58</v>
      </c>
      <c r="C4" s="70" t="s">
        <v>66</v>
      </c>
      <c r="D4" s="72" t="s">
        <v>224</v>
      </c>
      <c r="E4" s="69" t="s">
        <v>225</v>
      </c>
      <c r="F4" s="121" t="s">
        <v>265</v>
      </c>
      <c r="G4" s="70" t="s">
        <v>46</v>
      </c>
      <c r="H4" s="71" t="s">
        <v>72</v>
      </c>
      <c r="I4" s="71" t="s">
        <v>226</v>
      </c>
      <c r="J4" s="71" t="s">
        <v>227</v>
      </c>
      <c r="K4" s="71" t="s">
        <v>228</v>
      </c>
    </row>
    <row r="5" spans="1:11" ht="60">
      <c r="A5" s="65" t="s">
        <v>47</v>
      </c>
      <c r="B5" s="66" t="s">
        <v>59</v>
      </c>
      <c r="C5" s="66" t="s">
        <v>67</v>
      </c>
      <c r="F5" s="69" t="s">
        <v>229</v>
      </c>
      <c r="G5" s="70" t="s">
        <v>47</v>
      </c>
      <c r="H5" s="71" t="s">
        <v>74</v>
      </c>
      <c r="I5" s="71" t="s">
        <v>230</v>
      </c>
      <c r="J5" s="71" t="s">
        <v>231</v>
      </c>
      <c r="K5" s="71" t="s">
        <v>232</v>
      </c>
    </row>
    <row r="6" spans="1:9" ht="60">
      <c r="A6" s="65" t="s">
        <v>48</v>
      </c>
      <c r="B6" s="66" t="s">
        <v>56</v>
      </c>
      <c r="C6" s="66" t="s">
        <v>68</v>
      </c>
      <c r="G6" s="70" t="s">
        <v>48</v>
      </c>
      <c r="H6" s="71" t="s">
        <v>73</v>
      </c>
      <c r="I6" s="71" t="s">
        <v>233</v>
      </c>
    </row>
    <row r="7" spans="1:9" ht="15">
      <c r="A7" s="65" t="s">
        <v>49</v>
      </c>
      <c r="B7" s="66" t="s">
        <v>60</v>
      </c>
      <c r="C7" s="73" t="s">
        <v>69</v>
      </c>
      <c r="G7" s="70" t="s">
        <v>49</v>
      </c>
      <c r="I7" s="71" t="s">
        <v>104</v>
      </c>
    </row>
    <row r="8" spans="1:7" ht="30">
      <c r="A8" s="65" t="s">
        <v>50</v>
      </c>
      <c r="B8" s="70" t="s">
        <v>61</v>
      </c>
      <c r="C8" s="1"/>
      <c r="G8" s="70" t="s">
        <v>234</v>
      </c>
    </row>
    <row r="9" spans="1:7" ht="45">
      <c r="A9" s="65" t="s">
        <v>51</v>
      </c>
      <c r="B9" s="74" t="s">
        <v>62</v>
      </c>
      <c r="C9" s="3"/>
      <c r="G9" s="70" t="s">
        <v>235</v>
      </c>
    </row>
    <row r="10" spans="1:7" ht="15">
      <c r="A10" s="65" t="s">
        <v>52</v>
      </c>
      <c r="B10" s="75" t="s">
        <v>63</v>
      </c>
      <c r="C10" s="3"/>
      <c r="G10" s="70" t="s">
        <v>56</v>
      </c>
    </row>
    <row r="11" spans="1:7" ht="30">
      <c r="A11" s="70" t="s">
        <v>53</v>
      </c>
      <c r="B11" s="74" t="s">
        <v>64</v>
      </c>
      <c r="C11" s="76"/>
      <c r="G11" s="70" t="s">
        <v>236</v>
      </c>
    </row>
    <row r="12" spans="1:3" ht="15">
      <c r="A12" s="70" t="s">
        <v>54</v>
      </c>
      <c r="B12" s="66" t="s">
        <v>65</v>
      </c>
      <c r="C12" s="76"/>
    </row>
    <row r="13" spans="1:3" ht="15">
      <c r="A13" s="70" t="s">
        <v>55</v>
      </c>
      <c r="B13" s="70" t="s">
        <v>66</v>
      </c>
      <c r="C13" s="76"/>
    </row>
    <row r="14" spans="1:3" ht="15">
      <c r="A14" s="70" t="s">
        <v>56</v>
      </c>
      <c r="B14" s="66" t="s">
        <v>67</v>
      </c>
      <c r="C14" s="76"/>
    </row>
    <row r="15" spans="1:3" ht="15">
      <c r="A15" s="77"/>
      <c r="B15" s="66" t="s">
        <v>68</v>
      </c>
      <c r="C15" s="78"/>
    </row>
    <row r="16" ht="15">
      <c r="B16" s="66" t="s">
        <v>69</v>
      </c>
    </row>
  </sheetData>
  <sheetProtection password="C7E0" sheet="1" objects="1" scenarios="1"/>
  <mergeCells count="1">
    <mergeCell ref="J1:K1"/>
  </mergeCells>
  <dataValidations count="1">
    <dataValidation type="list" allowBlank="1" showErrorMessage="1" sqref="B9">
      <formula1>restriction_public</formula1>
      <formula2>0</formula2>
    </dataValidation>
  </dataValidations>
  <printOptions/>
  <pageMargins left="0.34" right="0.29" top="0.9840277777777777" bottom="0.9840277777777777" header="0.49236111111111114" footer="0.5118055555555555"/>
  <pageSetup fitToHeight="1" fitToWidth="1" horizontalDpi="300" verticalDpi="300" orientation="landscape" paperSize="9" scale="64" r:id="rId1"/>
  <headerFooter alignWithMargins="0">
    <oddHeader>&amp;CRéférentiel des accueils de jour du Nord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DZ3"/>
  <sheetViews>
    <sheetView view="pageBreakPreview" zoomScale="80" zoomScaleNormal="80" zoomScaleSheetLayoutView="80" workbookViewId="0" topLeftCell="DH1">
      <selection activeCell="DT3" sqref="DT3"/>
    </sheetView>
  </sheetViews>
  <sheetFormatPr defaultColWidth="11.421875" defaultRowHeight="15"/>
  <cols>
    <col min="1" max="12" width="3.7109375" style="54" customWidth="1"/>
    <col min="13" max="13" width="6.140625" style="54" customWidth="1"/>
    <col min="14" max="15" width="8.421875" style="54" customWidth="1"/>
    <col min="16" max="16" width="10.8515625" style="54" customWidth="1"/>
    <col min="17" max="19" width="6.140625" style="54" customWidth="1"/>
    <col min="20" max="20" width="14.00390625" style="54" customWidth="1"/>
    <col min="21" max="21" width="8.7109375" style="54" customWidth="1"/>
    <col min="22" max="22" width="8.421875" style="54" customWidth="1"/>
    <col min="23" max="23" width="21.57421875" style="54" customWidth="1"/>
    <col min="24" max="24" width="7.57421875" style="54" customWidth="1"/>
    <col min="25" max="25" width="3.7109375" style="54" customWidth="1"/>
    <col min="26" max="27" width="4.140625" style="54" customWidth="1"/>
    <col min="28" max="34" width="3.7109375" style="54" customWidth="1"/>
    <col min="35" max="35" width="5.00390625" style="54" customWidth="1"/>
    <col min="36" max="36" width="28.00390625" style="54" customWidth="1"/>
    <col min="37" max="37" width="27.28125" style="54" customWidth="1"/>
    <col min="38" max="38" width="25.140625" style="54" customWidth="1"/>
    <col min="39" max="39" width="33.421875" style="54" customWidth="1"/>
    <col min="40" max="40" width="28.00390625" style="54" customWidth="1"/>
    <col min="41" max="50" width="27.28125" style="54" customWidth="1"/>
    <col min="51" max="51" width="25.140625" style="54" customWidth="1"/>
    <col min="52" max="52" width="8.7109375" style="54" customWidth="1"/>
    <col min="53" max="53" width="4.140625" style="54" customWidth="1"/>
    <col min="54" max="56" width="8.421875" style="54" customWidth="1"/>
    <col min="57" max="57" width="12.00390625" style="54" customWidth="1"/>
    <col min="58" max="59" width="3.7109375" style="54" customWidth="1"/>
    <col min="60" max="60" width="6.140625" style="54" customWidth="1"/>
    <col min="61" max="61" width="4.00390625" style="54" customWidth="1"/>
    <col min="62" max="62" width="6.140625" style="54" customWidth="1"/>
    <col min="63" max="63" width="4.00390625" style="54" customWidth="1"/>
    <col min="64" max="65" width="6.140625" style="54" customWidth="1"/>
    <col min="66" max="66" width="8.421875" style="54" customWidth="1"/>
    <col min="67" max="69" width="3.7109375" style="54" customWidth="1"/>
    <col min="70" max="70" width="10.8515625" style="54" customWidth="1"/>
    <col min="71" max="71" width="3.7109375" style="54" customWidth="1"/>
    <col min="72" max="72" width="6.140625" style="54" customWidth="1"/>
    <col min="73" max="74" width="4.7109375" style="54" customWidth="1"/>
    <col min="75" max="75" width="6.140625" style="54" customWidth="1"/>
    <col min="76" max="76" width="8.421875" style="54" customWidth="1"/>
    <col min="77" max="78" width="10.8515625" style="54" customWidth="1"/>
    <col min="79" max="80" width="6.140625" style="54" customWidth="1"/>
    <col min="81" max="81" width="4.140625" style="54" customWidth="1"/>
    <col min="82" max="82" width="8.421875" style="54" customWidth="1"/>
    <col min="83" max="83" width="6.140625" style="54" customWidth="1"/>
    <col min="84" max="84" width="4.140625" style="54" customWidth="1"/>
    <col min="85" max="85" width="8.421875" style="54" customWidth="1"/>
    <col min="86" max="87" width="6.140625" style="54" customWidth="1"/>
    <col min="88" max="88" width="10.8515625" style="54" customWidth="1"/>
    <col min="89" max="89" width="6.140625" style="54" customWidth="1"/>
    <col min="90" max="90" width="10.8515625" style="54" customWidth="1"/>
    <col min="91" max="91" width="6.140625" style="54" customWidth="1"/>
    <col min="92" max="93" width="8.421875" style="54" customWidth="1"/>
    <col min="94" max="94" width="6.140625" style="54" customWidth="1"/>
    <col min="95" max="105" width="3.7109375" style="54" customWidth="1"/>
    <col min="106" max="16384" width="11.421875" style="54" customWidth="1"/>
  </cols>
  <sheetData>
    <row r="1" spans="1:105" ht="89.25" customHeight="1">
      <c r="A1" s="55"/>
      <c r="B1" s="168" t="s">
        <v>186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 t="s">
        <v>187</v>
      </c>
      <c r="N1" s="168"/>
      <c r="O1" s="168"/>
      <c r="P1" s="168"/>
      <c r="Q1" s="168"/>
      <c r="R1" s="168"/>
      <c r="S1" s="168"/>
      <c r="T1" s="168"/>
      <c r="U1" s="168"/>
      <c r="V1" s="168"/>
      <c r="W1" s="168" t="s">
        <v>188</v>
      </c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2"/>
      <c r="AJ1" s="168" t="s">
        <v>117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 t="s">
        <v>189</v>
      </c>
      <c r="BB1" s="168"/>
      <c r="BC1" s="168"/>
      <c r="BD1" s="168"/>
      <c r="BE1" s="168"/>
      <c r="BF1" s="168" t="s">
        <v>0</v>
      </c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2" t="s">
        <v>346</v>
      </c>
      <c r="CS1" s="2"/>
      <c r="CT1" s="2"/>
      <c r="CU1" s="2"/>
      <c r="CV1" s="2"/>
      <c r="CW1" s="2"/>
      <c r="CX1" s="2"/>
      <c r="CY1" s="2"/>
      <c r="CZ1" s="2"/>
      <c r="DA1" s="2"/>
    </row>
    <row r="2" spans="1:130" s="59" customFormat="1" ht="409.5">
      <c r="A2" s="56" t="s">
        <v>190</v>
      </c>
      <c r="B2" s="56" t="s">
        <v>77</v>
      </c>
      <c r="C2" s="56" t="s">
        <v>191</v>
      </c>
      <c r="D2" s="56" t="s">
        <v>81</v>
      </c>
      <c r="E2" s="56" t="s">
        <v>83</v>
      </c>
      <c r="F2" s="56" t="s">
        <v>85</v>
      </c>
      <c r="G2" s="56" t="s">
        <v>87</v>
      </c>
      <c r="H2" s="56" t="s">
        <v>89</v>
      </c>
      <c r="I2" s="56" t="s">
        <v>91</v>
      </c>
      <c r="J2" s="56" t="s">
        <v>92</v>
      </c>
      <c r="K2" s="56" t="s">
        <v>93</v>
      </c>
      <c r="L2" s="56" t="s">
        <v>95</v>
      </c>
      <c r="M2" s="56" t="s">
        <v>78</v>
      </c>
      <c r="N2" s="56" t="s">
        <v>80</v>
      </c>
      <c r="O2" s="56" t="s">
        <v>82</v>
      </c>
      <c r="P2" s="56" t="s">
        <v>84</v>
      </c>
      <c r="Q2" s="56" t="s">
        <v>86</v>
      </c>
      <c r="R2" s="56" t="s">
        <v>88</v>
      </c>
      <c r="S2" s="56" t="s">
        <v>90</v>
      </c>
      <c r="T2" s="56" t="s">
        <v>70</v>
      </c>
      <c r="U2" s="56" t="s">
        <v>192</v>
      </c>
      <c r="V2" s="56" t="s">
        <v>94</v>
      </c>
      <c r="W2" s="56" t="s">
        <v>108</v>
      </c>
      <c r="X2" s="56" t="s">
        <v>110</v>
      </c>
      <c r="Y2" s="56" t="s">
        <v>110</v>
      </c>
      <c r="Z2" s="56" t="s">
        <v>261</v>
      </c>
      <c r="AA2" s="56" t="s">
        <v>248</v>
      </c>
      <c r="AB2" s="56" t="s">
        <v>193</v>
      </c>
      <c r="AC2" s="56" t="s">
        <v>194</v>
      </c>
      <c r="AD2" s="56" t="s">
        <v>195</v>
      </c>
      <c r="AE2" s="56" t="s">
        <v>196</v>
      </c>
      <c r="AF2" s="56" t="s">
        <v>197</v>
      </c>
      <c r="AG2" s="56" t="s">
        <v>198</v>
      </c>
      <c r="AH2" s="56" t="s">
        <v>199</v>
      </c>
      <c r="AI2" s="56" t="str">
        <f>'Activité globale'!A58</f>
        <v>Nombre de jour ouvert sur l'année</v>
      </c>
      <c r="AJ2" s="57" t="s">
        <v>13</v>
      </c>
      <c r="AK2" s="57" t="s">
        <v>119</v>
      </c>
      <c r="AL2" s="57" t="s">
        <v>120</v>
      </c>
      <c r="AM2" s="57" t="s">
        <v>121</v>
      </c>
      <c r="AN2" s="57" t="s">
        <v>122</v>
      </c>
      <c r="AO2" s="57" t="s">
        <v>123</v>
      </c>
      <c r="AP2" s="57" t="s">
        <v>125</v>
      </c>
      <c r="AQ2" s="57" t="s">
        <v>126</v>
      </c>
      <c r="AR2" s="57" t="s">
        <v>128</v>
      </c>
      <c r="AS2" s="57" t="s">
        <v>130</v>
      </c>
      <c r="AT2" s="57" t="s">
        <v>132</v>
      </c>
      <c r="AU2" s="57" t="s">
        <v>134</v>
      </c>
      <c r="AV2" s="57" t="s">
        <v>135</v>
      </c>
      <c r="AW2" s="57" t="s">
        <v>136</v>
      </c>
      <c r="AX2" s="57" t="s">
        <v>137</v>
      </c>
      <c r="AY2" s="57" t="s">
        <v>138</v>
      </c>
      <c r="AZ2" s="57" t="s">
        <v>139</v>
      </c>
      <c r="BA2" s="58" t="s">
        <v>4</v>
      </c>
      <c r="BB2" s="58" t="s">
        <v>127</v>
      </c>
      <c r="BC2" s="58" t="s">
        <v>129</v>
      </c>
      <c r="BD2" s="58" t="s">
        <v>131</v>
      </c>
      <c r="BE2" s="58" t="s">
        <v>133</v>
      </c>
      <c r="BF2" s="57" t="s">
        <v>141</v>
      </c>
      <c r="BG2" s="57" t="s">
        <v>142</v>
      </c>
      <c r="BH2" s="57" t="s">
        <v>143</v>
      </c>
      <c r="BI2" s="57" t="s">
        <v>144</v>
      </c>
      <c r="BJ2" s="57" t="s">
        <v>145</v>
      </c>
      <c r="BK2" s="57" t="s">
        <v>147</v>
      </c>
      <c r="BL2" s="57" t="s">
        <v>148</v>
      </c>
      <c r="BM2" s="57" t="s">
        <v>11</v>
      </c>
      <c r="BN2" s="57" t="s">
        <v>12</v>
      </c>
      <c r="BO2" s="57" t="s">
        <v>15</v>
      </c>
      <c r="BP2" s="57" t="s">
        <v>34</v>
      </c>
      <c r="BQ2" s="57" t="s">
        <v>35</v>
      </c>
      <c r="BR2" s="57" t="s">
        <v>36</v>
      </c>
      <c r="BS2" s="57" t="s">
        <v>146</v>
      </c>
      <c r="BT2" s="57" t="s">
        <v>18</v>
      </c>
      <c r="BU2" s="57" t="s">
        <v>20</v>
      </c>
      <c r="BV2" s="57" t="s">
        <v>21</v>
      </c>
      <c r="BW2" s="57" t="s">
        <v>22</v>
      </c>
      <c r="BX2" s="57" t="s">
        <v>38</v>
      </c>
      <c r="BY2" s="57" t="s">
        <v>40</v>
      </c>
      <c r="BZ2" s="57" t="s">
        <v>5</v>
      </c>
      <c r="CA2" s="57" t="s">
        <v>7</v>
      </c>
      <c r="CB2" s="57" t="s">
        <v>8</v>
      </c>
      <c r="CC2" s="57" t="s">
        <v>28</v>
      </c>
      <c r="CD2" s="57" t="s">
        <v>25</v>
      </c>
      <c r="CE2" s="57" t="s">
        <v>26</v>
      </c>
      <c r="CF2" s="57" t="s">
        <v>27</v>
      </c>
      <c r="CG2" s="57" t="s">
        <v>23</v>
      </c>
      <c r="CH2" s="57" t="s">
        <v>37</v>
      </c>
      <c r="CI2" s="57" t="s">
        <v>41</v>
      </c>
      <c r="CJ2" s="57" t="s">
        <v>42</v>
      </c>
      <c r="CK2" s="57" t="s">
        <v>43</v>
      </c>
      <c r="CL2" s="57" t="s">
        <v>44</v>
      </c>
      <c r="CM2" s="57" t="s">
        <v>30</v>
      </c>
      <c r="CN2" s="57" t="s">
        <v>32</v>
      </c>
      <c r="CO2" s="57" t="s">
        <v>33</v>
      </c>
      <c r="CP2" s="57" t="s">
        <v>17</v>
      </c>
      <c r="CQ2" s="56" t="s">
        <v>146</v>
      </c>
      <c r="CR2" s="119" t="s">
        <v>347</v>
      </c>
      <c r="CS2" s="119" t="s">
        <v>348</v>
      </c>
      <c r="CT2" s="119" t="s">
        <v>349</v>
      </c>
      <c r="CU2" s="119" t="s">
        <v>350</v>
      </c>
      <c r="CV2" s="119" t="s">
        <v>351</v>
      </c>
      <c r="CW2" s="41" t="s">
        <v>155</v>
      </c>
      <c r="CX2" s="41" t="s">
        <v>155</v>
      </c>
      <c r="CY2" s="41" t="s">
        <v>155</v>
      </c>
      <c r="CZ2" s="41" t="s">
        <v>5</v>
      </c>
      <c r="DA2" s="41" t="s">
        <v>7</v>
      </c>
      <c r="DB2" s="119" t="s">
        <v>247</v>
      </c>
      <c r="DC2" s="119" t="s">
        <v>246</v>
      </c>
      <c r="DD2" s="41" t="s">
        <v>10</v>
      </c>
      <c r="DE2" s="41" t="s">
        <v>11</v>
      </c>
      <c r="DF2" s="41" t="s">
        <v>157</v>
      </c>
      <c r="DG2" s="41" t="s">
        <v>13</v>
      </c>
      <c r="DH2" s="41" t="s">
        <v>160</v>
      </c>
      <c r="DI2" s="41" t="s">
        <v>160</v>
      </c>
      <c r="DJ2" s="41" t="s">
        <v>160</v>
      </c>
      <c r="DK2" s="41" t="s">
        <v>161</v>
      </c>
      <c r="DL2" s="41" t="s">
        <v>162</v>
      </c>
      <c r="DM2" s="41" t="s">
        <v>17</v>
      </c>
      <c r="DN2" s="41" t="s">
        <v>165</v>
      </c>
      <c r="DO2" s="41" t="s">
        <v>23</v>
      </c>
      <c r="DP2" s="41" t="s">
        <v>25</v>
      </c>
      <c r="DQ2" s="41" t="s">
        <v>26</v>
      </c>
      <c r="DR2" s="41" t="s">
        <v>27</v>
      </c>
      <c r="DS2" s="41" t="s">
        <v>28</v>
      </c>
      <c r="DT2" s="41" t="s">
        <v>28</v>
      </c>
      <c r="DU2" s="41" t="s">
        <v>30</v>
      </c>
      <c r="DV2" s="41" t="s">
        <v>169</v>
      </c>
      <c r="DW2" s="41" t="s">
        <v>40</v>
      </c>
      <c r="DX2" s="41" t="s">
        <v>42</v>
      </c>
      <c r="DY2" s="41" t="s">
        <v>43</v>
      </c>
      <c r="DZ2" s="49" t="s">
        <v>44</v>
      </c>
    </row>
    <row r="3" spans="1:130" ht="18.75">
      <c r="A3" s="55"/>
      <c r="B3" s="55">
        <f>'Activité globale'!B6</f>
        <v>0</v>
      </c>
      <c r="C3" s="55">
        <f>'Activité globale'!B7</f>
        <v>0</v>
      </c>
      <c r="D3" s="55">
        <f>'Activité globale'!B8</f>
        <v>0</v>
      </c>
      <c r="E3" s="55">
        <f>'Activité globale'!B9</f>
        <v>0</v>
      </c>
      <c r="F3" s="55">
        <f>'Activité globale'!B10</f>
        <v>0</v>
      </c>
      <c r="G3" s="55">
        <f>'Activité globale'!B11</f>
        <v>0</v>
      </c>
      <c r="H3" s="55">
        <f>'Activité globale'!B12</f>
        <v>0</v>
      </c>
      <c r="I3" s="55">
        <f>'Activité globale'!B13</f>
        <v>0</v>
      </c>
      <c r="J3" s="55">
        <f>'Activité globale'!B14</f>
        <v>0</v>
      </c>
      <c r="K3" s="55">
        <f>'Activité globale'!B15</f>
        <v>0</v>
      </c>
      <c r="L3" s="55">
        <f>'Activité globale'!B16</f>
        <v>0</v>
      </c>
      <c r="M3" s="55">
        <f>'Activité globale'!E6</f>
        <v>0</v>
      </c>
      <c r="N3" s="55" t="e">
        <f>'Activité globale'!#REF!</f>
        <v>#REF!</v>
      </c>
      <c r="O3" s="55" t="e">
        <f>'Activité globale'!#REF!</f>
        <v>#REF!</v>
      </c>
      <c r="P3" s="55" t="e">
        <f>'Activité globale'!#REF!</f>
        <v>#REF!</v>
      </c>
      <c r="Q3" s="55">
        <f>'Activité globale'!E10</f>
        <v>0</v>
      </c>
      <c r="R3" s="55" t="e">
        <f>'Activité globale'!#REF!</f>
        <v>#REF!</v>
      </c>
      <c r="S3" s="55" t="e">
        <f>'Activité globale'!#REF!</f>
        <v>#REF!</v>
      </c>
      <c r="T3" s="55">
        <f>'Activité globale'!E7</f>
        <v>0</v>
      </c>
      <c r="U3" s="60">
        <f>'Activité globale'!E8</f>
        <v>0</v>
      </c>
      <c r="V3" s="55">
        <f>'Activité globale'!E9</f>
        <v>0</v>
      </c>
      <c r="W3" s="55">
        <f>'Activité globale'!E12</f>
        <v>0</v>
      </c>
      <c r="X3" s="55">
        <f>'Activité globale'!E13</f>
        <v>0</v>
      </c>
      <c r="Y3" s="55">
        <f>'Activité globale'!E14</f>
        <v>0</v>
      </c>
      <c r="Z3" s="55" t="e">
        <f>'Activité globale'!#REF!</f>
        <v>#REF!</v>
      </c>
      <c r="AA3" s="55" t="e">
        <f>'Activité globale'!#REF!</f>
        <v>#REF!</v>
      </c>
      <c r="AB3" s="55">
        <f>'Activité globale'!B51</f>
        <v>0</v>
      </c>
      <c r="AC3" s="55">
        <f>'Activité globale'!B52</f>
        <v>0</v>
      </c>
      <c r="AD3" s="55">
        <f>'Activité globale'!B53</f>
        <v>0</v>
      </c>
      <c r="AE3" s="55">
        <f>'Activité globale'!B54</f>
        <v>0</v>
      </c>
      <c r="AF3" s="55">
        <f>'Activité globale'!B55</f>
        <v>0</v>
      </c>
      <c r="AG3" s="55">
        <f>'Activité globale'!B56</f>
        <v>0</v>
      </c>
      <c r="AH3" s="55">
        <f>'Activité globale'!B57</f>
        <v>0</v>
      </c>
      <c r="AI3" s="55">
        <f>'Activité globale'!B58</f>
        <v>0</v>
      </c>
      <c r="AJ3" s="55">
        <f>'Activité globale'!B63</f>
        <v>0</v>
      </c>
      <c r="AK3" s="55">
        <f>'Activité globale'!B64</f>
        <v>0</v>
      </c>
      <c r="AL3" s="55">
        <f>'Activité globale'!B65</f>
        <v>0</v>
      </c>
      <c r="AM3" s="55">
        <f>'Activité globale'!B66</f>
        <v>0</v>
      </c>
      <c r="AN3" s="55">
        <f>'Activité globale'!B67</f>
        <v>0</v>
      </c>
      <c r="AO3" s="55">
        <f>'Activité globale'!B68</f>
        <v>0</v>
      </c>
      <c r="AP3" s="55">
        <f>'Activité globale'!B69</f>
        <v>0</v>
      </c>
      <c r="AQ3" s="55">
        <f>'Activité globale'!B70</f>
        <v>0</v>
      </c>
      <c r="AR3" s="55">
        <f>'Activité globale'!B71</f>
        <v>0</v>
      </c>
      <c r="AS3" s="55">
        <f>'Activité globale'!B72</f>
        <v>0</v>
      </c>
      <c r="AT3" s="55">
        <f>'Activité globale'!B73</f>
        <v>0</v>
      </c>
      <c r="AU3" s="55">
        <f>'Activité globale'!B74</f>
        <v>0</v>
      </c>
      <c r="AV3" s="55">
        <f>'Activité globale'!B75</f>
        <v>0</v>
      </c>
      <c r="AW3" s="55">
        <f>'Activité globale'!B76</f>
        <v>0</v>
      </c>
      <c r="AX3" s="55">
        <f>'Activité globale'!B77</f>
        <v>0</v>
      </c>
      <c r="AY3" s="55">
        <f>'Activité globale'!B78</f>
        <v>0</v>
      </c>
      <c r="AZ3" s="55">
        <f>'Activité globale'!B79</f>
        <v>0</v>
      </c>
      <c r="BA3" s="55">
        <f>'Activité globale'!E69</f>
        <v>0</v>
      </c>
      <c r="BB3" s="55">
        <f>'Activité globale'!E70</f>
        <v>0</v>
      </c>
      <c r="BC3" s="55">
        <f>'Activité globale'!E71</f>
        <v>0</v>
      </c>
      <c r="BD3" s="55">
        <f>'Activité globale'!E72</f>
        <v>0</v>
      </c>
      <c r="BE3" s="55">
        <f>'Activité globale'!E73</f>
        <v>0</v>
      </c>
      <c r="BF3" s="55">
        <f>'Activité globale'!B84</f>
        <v>0</v>
      </c>
      <c r="BG3" s="55">
        <f>'Activité globale'!B85</f>
        <v>0</v>
      </c>
      <c r="BH3" s="55">
        <f>'Activité globale'!B86</f>
        <v>0</v>
      </c>
      <c r="BI3" s="55">
        <f>'Activité globale'!B87</f>
        <v>0</v>
      </c>
      <c r="BJ3" s="55">
        <f>'Activité globale'!B88</f>
        <v>0</v>
      </c>
      <c r="BK3" s="55">
        <f>'Activité globale'!B89</f>
        <v>0</v>
      </c>
      <c r="BL3" s="55">
        <f>'Activité globale'!B90</f>
        <v>0</v>
      </c>
      <c r="BM3" s="55">
        <f>'Activité globale'!B91</f>
        <v>0</v>
      </c>
      <c r="BN3" s="55">
        <f>'Activité globale'!B92</f>
        <v>0</v>
      </c>
      <c r="BO3" s="55">
        <f>'Activité globale'!E84</f>
        <v>0</v>
      </c>
      <c r="BP3" s="55">
        <f>'Activité globale'!E85</f>
        <v>0</v>
      </c>
      <c r="BQ3" s="55">
        <f>'Activité globale'!E86</f>
        <v>0</v>
      </c>
      <c r="BR3" s="55">
        <f>'Activité globale'!E87</f>
        <v>0</v>
      </c>
      <c r="BS3" s="55">
        <f>'Activité globale'!E88</f>
        <v>0</v>
      </c>
      <c r="BT3" s="55">
        <f>'Activité globale'!B95</f>
        <v>0</v>
      </c>
      <c r="BU3" s="55">
        <f>'Activité globale'!B96</f>
        <v>0</v>
      </c>
      <c r="BV3" s="55">
        <f>'Activité globale'!B97</f>
        <v>0</v>
      </c>
      <c r="BW3" s="55">
        <f>'Activité globale'!B98</f>
        <v>0</v>
      </c>
      <c r="BX3" s="55">
        <f>'Activité globale'!B99</f>
        <v>0</v>
      </c>
      <c r="BY3" s="55">
        <f>'Activité globale'!B100</f>
        <v>0</v>
      </c>
      <c r="BZ3" s="55">
        <f>'Activité globale'!E91</f>
        <v>0</v>
      </c>
      <c r="CA3" s="55">
        <f>'Activité globale'!E92</f>
        <v>0</v>
      </c>
      <c r="CB3" s="55">
        <f>'Activité globale'!E93</f>
        <v>0</v>
      </c>
      <c r="CC3" s="55">
        <f>'Activité globale'!E96</f>
        <v>0</v>
      </c>
      <c r="CD3" s="55">
        <f>'Activité globale'!E97</f>
        <v>0</v>
      </c>
      <c r="CE3" s="55">
        <f>'Activité globale'!E98</f>
        <v>0</v>
      </c>
      <c r="CF3" s="55">
        <f>'Activité globale'!E99</f>
        <v>0</v>
      </c>
      <c r="CG3" s="55">
        <f>'Activité globale'!E100</f>
        <v>0</v>
      </c>
      <c r="CH3" s="55">
        <f>'Activité globale'!B104</f>
        <v>0</v>
      </c>
      <c r="CI3" s="55">
        <f>'Activité globale'!B105</f>
        <v>0</v>
      </c>
      <c r="CJ3" s="55">
        <f>'Activité globale'!B106</f>
        <v>0</v>
      </c>
      <c r="CK3" s="55">
        <f>'Activité globale'!B107</f>
        <v>0</v>
      </c>
      <c r="CL3" s="55">
        <f>'Activité globale'!B108</f>
        <v>0</v>
      </c>
      <c r="CM3" s="55">
        <f>'Activité globale'!E104</f>
        <v>0</v>
      </c>
      <c r="CN3" s="55">
        <f>'Activité globale'!E105</f>
        <v>0</v>
      </c>
      <c r="CO3" s="55">
        <f>'Activité globale'!E106</f>
        <v>0</v>
      </c>
      <c r="CP3" s="55">
        <f>'Activité globale'!E107</f>
        <v>0</v>
      </c>
      <c r="CQ3" s="55"/>
      <c r="CR3" s="55">
        <f>'Prestations mises en oeuvre'!D5</f>
        <v>0</v>
      </c>
      <c r="CS3" s="55">
        <f>'Prestations mises en oeuvre'!D6</f>
        <v>0</v>
      </c>
      <c r="CT3" s="55" t="e">
        <f>'Prestations mises en oeuvre'!#REF!</f>
        <v>#REF!</v>
      </c>
      <c r="CU3" s="55">
        <f>'Prestations mises en oeuvre'!D7</f>
        <v>0</v>
      </c>
      <c r="CV3" s="55">
        <f>'Prestations mises en oeuvre'!D8</f>
        <v>0</v>
      </c>
      <c r="CW3" s="55">
        <f>'Prestations mises en oeuvre'!D9</f>
        <v>0</v>
      </c>
      <c r="CX3" s="55">
        <f>'Prestations mises en oeuvre'!D10</f>
        <v>0</v>
      </c>
      <c r="CY3" s="55">
        <f>'Prestations mises en oeuvre'!D11</f>
        <v>0</v>
      </c>
      <c r="CZ3" s="55">
        <f>'Prestations mises en oeuvre'!D12</f>
        <v>0</v>
      </c>
      <c r="DA3" s="55">
        <f>'Prestations mises en oeuvre'!D13</f>
        <v>0</v>
      </c>
      <c r="DB3" s="55">
        <f>'Prestations mises en oeuvre'!D14</f>
        <v>0</v>
      </c>
      <c r="DC3" s="55">
        <f>'Prestations mises en oeuvre'!D15</f>
        <v>0</v>
      </c>
      <c r="DD3" s="55">
        <f>'Prestations mises en oeuvre'!D16</f>
        <v>0</v>
      </c>
      <c r="DE3" s="55">
        <f>'Prestations mises en oeuvre'!D17</f>
        <v>0</v>
      </c>
      <c r="DF3" s="55">
        <f>'Prestations mises en oeuvre'!D18</f>
        <v>0</v>
      </c>
      <c r="DG3" s="55">
        <f>'Prestations mises en oeuvre'!D19</f>
        <v>0</v>
      </c>
      <c r="DH3" s="55">
        <f>'Prestations mises en oeuvre'!D20</f>
        <v>0</v>
      </c>
      <c r="DI3" s="55">
        <f>'Prestations mises en oeuvre'!D21</f>
        <v>0</v>
      </c>
      <c r="DJ3" s="55">
        <f>'Prestations mises en oeuvre'!D22</f>
        <v>0</v>
      </c>
      <c r="DK3" s="55">
        <f>'Prestations mises en oeuvre'!D23</f>
        <v>0</v>
      </c>
      <c r="DL3" s="55">
        <f>'Prestations mises en oeuvre'!D24</f>
        <v>0</v>
      </c>
      <c r="DM3" s="55">
        <f>'Prestations mises en oeuvre'!D25</f>
        <v>0</v>
      </c>
      <c r="DN3" s="55">
        <f>'Prestations mises en oeuvre'!D26</f>
        <v>0</v>
      </c>
      <c r="DO3" s="55">
        <f>'Prestations mises en oeuvre'!D27</f>
        <v>0</v>
      </c>
      <c r="DP3" s="55">
        <f>'Prestations mises en oeuvre'!D28</f>
        <v>0</v>
      </c>
      <c r="DQ3" s="55">
        <f>'Prestations mises en oeuvre'!D29</f>
        <v>0</v>
      </c>
      <c r="DR3" s="55">
        <f>'Prestations mises en oeuvre'!D30</f>
        <v>0</v>
      </c>
      <c r="DS3" s="55">
        <f>'Prestations mises en oeuvre'!D31</f>
        <v>0</v>
      </c>
      <c r="DT3" s="55">
        <f>'Prestations mises en oeuvre'!D32</f>
        <v>0</v>
      </c>
      <c r="DU3" s="55">
        <f>'Prestations mises en oeuvre'!D33</f>
        <v>0</v>
      </c>
      <c r="DV3" s="55">
        <f>'Prestations mises en oeuvre'!D34</f>
        <v>0</v>
      </c>
      <c r="DW3" s="55">
        <f>'Prestations mises en oeuvre'!D35</f>
        <v>0</v>
      </c>
      <c r="DX3" s="55">
        <f>'Prestations mises en oeuvre'!D36</f>
        <v>0</v>
      </c>
      <c r="DY3" s="55">
        <f>'Prestations mises en oeuvre'!D37</f>
        <v>0</v>
      </c>
      <c r="DZ3" s="55">
        <f>'Prestations mises en oeuvre'!D38</f>
        <v>0</v>
      </c>
    </row>
  </sheetData>
  <sheetProtection password="C7E0" sheet="1" objects="1" scenarios="1"/>
  <mergeCells count="6">
    <mergeCell ref="BA1:BE1"/>
    <mergeCell ref="BF1:CQ1"/>
    <mergeCell ref="B1:L1"/>
    <mergeCell ref="M1:V1"/>
    <mergeCell ref="W1:AH1"/>
    <mergeCell ref="AJ1:AZ1"/>
  </mergeCells>
  <dataValidations count="1">
    <dataValidation type="list" allowBlank="1" showErrorMessage="1" sqref="CA2 DA2">
      <formula1>"1,2"</formula1>
      <formula2>0</formula2>
    </dataValidation>
  </dataValidations>
  <printOptions/>
  <pageMargins left="0.1701388888888889" right="0.1798611111111111" top="0.44027777777777777" bottom="0.9840277777777777" header="0.5118055555555555" footer="0.511805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81"/>
  <sheetViews>
    <sheetView view="pageBreakPreview" zoomScale="60" workbookViewId="0" topLeftCell="A1">
      <selection activeCell="B4" sqref="B4"/>
    </sheetView>
  </sheetViews>
  <sheetFormatPr defaultColWidth="11.421875" defaultRowHeight="15"/>
  <cols>
    <col min="1" max="1" width="69.28125" style="5" customWidth="1"/>
    <col min="2" max="2" width="97.7109375" style="5" customWidth="1"/>
    <col min="3" max="3" width="86.28125" style="5" customWidth="1"/>
  </cols>
  <sheetData>
    <row r="1" spans="1:2" ht="31.5">
      <c r="A1" s="136" t="s">
        <v>251</v>
      </c>
      <c r="B1" s="137" t="s">
        <v>250</v>
      </c>
    </row>
    <row r="2" spans="1:2" ht="15.75">
      <c r="A2" s="144" t="s">
        <v>173</v>
      </c>
      <c r="B2" s="138" t="s">
        <v>252</v>
      </c>
    </row>
    <row r="3" spans="1:2" ht="31.5">
      <c r="A3" s="145" t="s">
        <v>269</v>
      </c>
      <c r="B3" s="139" t="s">
        <v>253</v>
      </c>
    </row>
    <row r="4" spans="1:2" ht="30.75">
      <c r="A4" s="145" t="s">
        <v>270</v>
      </c>
      <c r="B4" s="140" t="s">
        <v>271</v>
      </c>
    </row>
    <row r="5" spans="1:2" ht="30.75">
      <c r="A5" s="145" t="s">
        <v>272</v>
      </c>
      <c r="B5" s="140" t="s">
        <v>254</v>
      </c>
    </row>
    <row r="6" spans="1:2" ht="15.75">
      <c r="A6" s="145" t="s">
        <v>273</v>
      </c>
      <c r="B6" s="140"/>
    </row>
    <row r="7" spans="1:2" ht="15.75">
      <c r="A7" s="145" t="s">
        <v>274</v>
      </c>
      <c r="B7" s="141" t="s">
        <v>255</v>
      </c>
    </row>
    <row r="8" spans="1:2" ht="30.75">
      <c r="A8" s="145" t="s">
        <v>275</v>
      </c>
      <c r="B8" s="140" t="s">
        <v>256</v>
      </c>
    </row>
    <row r="9" spans="1:2" ht="30.75">
      <c r="A9" s="145" t="s">
        <v>276</v>
      </c>
      <c r="B9" s="140" t="s">
        <v>257</v>
      </c>
    </row>
    <row r="10" spans="1:2" ht="30.75">
      <c r="A10" s="145" t="s">
        <v>277</v>
      </c>
      <c r="B10" s="142" t="s">
        <v>258</v>
      </c>
    </row>
    <row r="11" spans="1:2" ht="15.75">
      <c r="A11" s="146" t="s">
        <v>278</v>
      </c>
      <c r="B11" s="147"/>
    </row>
    <row r="12" spans="1:2" ht="15.75">
      <c r="A12" s="146" t="s">
        <v>279</v>
      </c>
      <c r="B12" s="148"/>
    </row>
    <row r="13" spans="1:2" ht="15.75">
      <c r="A13" s="146" t="s">
        <v>280</v>
      </c>
      <c r="B13" s="148"/>
    </row>
    <row r="14" spans="1:2" ht="15.75">
      <c r="A14" s="146" t="s">
        <v>281</v>
      </c>
      <c r="B14" s="148"/>
    </row>
    <row r="15" spans="1:2" ht="15.75">
      <c r="A15" s="146" t="s">
        <v>282</v>
      </c>
      <c r="B15" s="148"/>
    </row>
    <row r="16" spans="1:2" ht="15.75">
      <c r="A16" s="146" t="s">
        <v>283</v>
      </c>
      <c r="B16" s="148"/>
    </row>
    <row r="17" spans="1:2" ht="15.75">
      <c r="A17" s="146" t="s">
        <v>284</v>
      </c>
      <c r="B17" s="148"/>
    </row>
    <row r="18" spans="1:2" ht="15.75">
      <c r="A18" s="146" t="s">
        <v>285</v>
      </c>
      <c r="B18" s="143" t="s">
        <v>172</v>
      </c>
    </row>
    <row r="19" spans="1:2" ht="15.75">
      <c r="A19" s="146" t="s">
        <v>286</v>
      </c>
      <c r="B19" s="149" t="s">
        <v>174</v>
      </c>
    </row>
    <row r="20" spans="1:2" ht="46.5">
      <c r="A20" s="146" t="s">
        <v>287</v>
      </c>
      <c r="B20" s="150" t="s">
        <v>288</v>
      </c>
    </row>
    <row r="21" spans="1:2" ht="47.25">
      <c r="A21" s="146" t="s">
        <v>289</v>
      </c>
      <c r="B21" s="151" t="s">
        <v>290</v>
      </c>
    </row>
    <row r="22" spans="1:2" ht="15.75">
      <c r="A22" s="146" t="s">
        <v>291</v>
      </c>
      <c r="B22" s="150" t="s">
        <v>292</v>
      </c>
    </row>
    <row r="23" spans="1:2" ht="31.5">
      <c r="A23" s="146" t="s">
        <v>293</v>
      </c>
      <c r="B23" s="150" t="s">
        <v>294</v>
      </c>
    </row>
    <row r="24" spans="1:2" ht="15.75">
      <c r="A24" s="146" t="s">
        <v>295</v>
      </c>
      <c r="B24" s="148"/>
    </row>
    <row r="25" spans="1:2" ht="15.75">
      <c r="A25" s="146" t="s">
        <v>296</v>
      </c>
      <c r="B25" s="148"/>
    </row>
    <row r="26" spans="1:2" ht="15.75">
      <c r="A26" s="146" t="s">
        <v>297</v>
      </c>
      <c r="B26" s="148"/>
    </row>
    <row r="27" spans="1:2" ht="15.75">
      <c r="A27" s="146" t="s">
        <v>298</v>
      </c>
      <c r="B27" s="148"/>
    </row>
    <row r="28" spans="1:2" ht="15.75">
      <c r="A28" s="146" t="s">
        <v>299</v>
      </c>
      <c r="B28" s="148"/>
    </row>
    <row r="29" spans="1:2" ht="15">
      <c r="A29" s="152" t="s">
        <v>175</v>
      </c>
      <c r="B29" s="153"/>
    </row>
    <row r="30" spans="1:2" ht="15.75">
      <c r="A30" s="146" t="s">
        <v>300</v>
      </c>
      <c r="B30" s="148"/>
    </row>
    <row r="31" spans="1:2" ht="15.75">
      <c r="A31" s="146" t="s">
        <v>301</v>
      </c>
      <c r="B31" s="148"/>
    </row>
    <row r="32" spans="1:2" ht="15.75">
      <c r="A32" s="146" t="s">
        <v>302</v>
      </c>
      <c r="B32" s="148"/>
    </row>
    <row r="33" spans="1:2" ht="15.75">
      <c r="A33" s="146" t="s">
        <v>303</v>
      </c>
      <c r="B33" s="148"/>
    </row>
    <row r="34" spans="1:2" ht="15.75">
      <c r="A34" s="146" t="s">
        <v>304</v>
      </c>
      <c r="B34" s="148"/>
    </row>
    <row r="35" spans="1:2" ht="15.75">
      <c r="A35" s="146" t="s">
        <v>305</v>
      </c>
      <c r="B35" s="148"/>
    </row>
    <row r="36" spans="1:2" ht="15.75">
      <c r="A36" s="154" t="s">
        <v>176</v>
      </c>
      <c r="B36" s="155"/>
    </row>
    <row r="37" spans="1:2" ht="15">
      <c r="A37" s="152" t="s">
        <v>177</v>
      </c>
      <c r="B37" s="153"/>
    </row>
    <row r="38" spans="1:2" ht="15.75">
      <c r="A38" s="146" t="s">
        <v>306</v>
      </c>
      <c r="B38" s="148"/>
    </row>
    <row r="39" spans="1:2" ht="15.75">
      <c r="A39" s="146" t="s">
        <v>307</v>
      </c>
      <c r="B39" s="148"/>
    </row>
    <row r="40" spans="1:2" ht="15.75">
      <c r="A40" s="146" t="s">
        <v>308</v>
      </c>
      <c r="B40" s="148"/>
    </row>
    <row r="41" spans="1:2" ht="15.75">
      <c r="A41" s="146" t="s">
        <v>309</v>
      </c>
      <c r="B41" s="148"/>
    </row>
    <row r="42" spans="1:2" ht="15.75">
      <c r="A42" s="146" t="s">
        <v>310</v>
      </c>
      <c r="B42" s="148"/>
    </row>
    <row r="43" spans="1:2" ht="15">
      <c r="A43" s="152" t="s">
        <v>178</v>
      </c>
      <c r="B43" s="153"/>
    </row>
    <row r="44" spans="1:2" ht="15.75">
      <c r="A44" s="146" t="s">
        <v>311</v>
      </c>
      <c r="B44" s="148"/>
    </row>
    <row r="45" spans="1:2" ht="15">
      <c r="A45" s="152" t="s">
        <v>179</v>
      </c>
      <c r="B45" s="153"/>
    </row>
    <row r="46" spans="1:2" ht="15.75">
      <c r="A46" s="146" t="s">
        <v>312</v>
      </c>
      <c r="B46" s="148"/>
    </row>
    <row r="47" spans="1:2" ht="15.75">
      <c r="A47" s="146" t="s">
        <v>313</v>
      </c>
      <c r="B47" s="148"/>
    </row>
    <row r="48" spans="1:2" ht="15">
      <c r="A48" s="156" t="s">
        <v>180</v>
      </c>
      <c r="B48" s="157"/>
    </row>
    <row r="49" spans="1:2" ht="15.75">
      <c r="A49" s="146" t="s">
        <v>314</v>
      </c>
      <c r="B49" s="148"/>
    </row>
    <row r="50" spans="1:2" ht="15.75">
      <c r="A50" s="146" t="s">
        <v>315</v>
      </c>
      <c r="B50" s="148"/>
    </row>
    <row r="51" spans="1:2" ht="15.75">
      <c r="A51" s="146" t="s">
        <v>316</v>
      </c>
      <c r="B51" s="148"/>
    </row>
    <row r="52" spans="1:2" ht="15.75">
      <c r="A52" s="146" t="s">
        <v>317</v>
      </c>
      <c r="B52" s="148"/>
    </row>
    <row r="53" spans="1:2" ht="15.75">
      <c r="A53" s="146" t="s">
        <v>318</v>
      </c>
      <c r="B53" s="148"/>
    </row>
    <row r="54" spans="1:2" ht="15.75">
      <c r="A54" s="146" t="s">
        <v>319</v>
      </c>
      <c r="B54" s="148"/>
    </row>
    <row r="55" spans="1:2" ht="15.75">
      <c r="A55" s="146" t="s">
        <v>320</v>
      </c>
      <c r="B55" s="148"/>
    </row>
    <row r="56" spans="1:2" ht="15.75">
      <c r="A56" s="154" t="s">
        <v>181</v>
      </c>
      <c r="B56" s="155"/>
    </row>
    <row r="57" spans="1:2" ht="15">
      <c r="A57" s="156" t="s">
        <v>182</v>
      </c>
      <c r="B57" s="157"/>
    </row>
    <row r="58" spans="1:2" ht="15.75">
      <c r="A58" s="146" t="s">
        <v>321</v>
      </c>
      <c r="B58" s="148"/>
    </row>
    <row r="59" spans="1:2" ht="15.75">
      <c r="A59" s="146" t="s">
        <v>322</v>
      </c>
      <c r="B59" s="148"/>
    </row>
    <row r="60" spans="1:2" ht="15.75">
      <c r="A60" s="146" t="s">
        <v>323</v>
      </c>
      <c r="B60" s="148"/>
    </row>
    <row r="61" spans="1:2" ht="15.75">
      <c r="A61" s="146" t="s">
        <v>324</v>
      </c>
      <c r="B61" s="148"/>
    </row>
    <row r="62" spans="1:2" ht="15.75">
      <c r="A62" s="146" t="s">
        <v>325</v>
      </c>
      <c r="B62" s="148"/>
    </row>
    <row r="63" spans="1:2" ht="15.75">
      <c r="A63" s="146" t="s">
        <v>326</v>
      </c>
      <c r="B63" s="148"/>
    </row>
    <row r="64" spans="1:2" ht="15.75">
      <c r="A64" s="146" t="s">
        <v>327</v>
      </c>
      <c r="B64" s="148"/>
    </row>
    <row r="65" spans="1:2" ht="15.75">
      <c r="A65" s="146" t="s">
        <v>328</v>
      </c>
      <c r="B65" s="148"/>
    </row>
    <row r="66" spans="1:2" ht="15.75">
      <c r="A66" s="146" t="s">
        <v>329</v>
      </c>
      <c r="B66" s="148"/>
    </row>
    <row r="67" spans="1:2" ht="15.75">
      <c r="A67" s="146" t="s">
        <v>330</v>
      </c>
      <c r="B67" s="148"/>
    </row>
    <row r="68" spans="1:2" ht="15.75">
      <c r="A68" s="146" t="s">
        <v>331</v>
      </c>
      <c r="B68" s="148"/>
    </row>
    <row r="69" spans="1:2" ht="15.75">
      <c r="A69" s="146" t="s">
        <v>332</v>
      </c>
      <c r="B69" s="148"/>
    </row>
    <row r="70" spans="1:2" ht="15.75">
      <c r="A70" s="146" t="s">
        <v>333</v>
      </c>
      <c r="B70" s="148"/>
    </row>
    <row r="71" spans="1:2" ht="15.75">
      <c r="A71" s="146" t="s">
        <v>334</v>
      </c>
      <c r="B71" s="148"/>
    </row>
    <row r="72" spans="1:2" ht="15.75">
      <c r="A72" s="146" t="s">
        <v>335</v>
      </c>
      <c r="B72" s="148"/>
    </row>
    <row r="73" spans="1:2" ht="15.75">
      <c r="A73" s="158" t="s">
        <v>183</v>
      </c>
      <c r="B73" s="159"/>
    </row>
    <row r="74" spans="1:2" ht="15">
      <c r="A74" s="152" t="s">
        <v>184</v>
      </c>
      <c r="B74" s="153"/>
    </row>
    <row r="75" spans="1:2" ht="15.75">
      <c r="A75" s="146" t="s">
        <v>336</v>
      </c>
      <c r="B75" s="148"/>
    </row>
    <row r="76" spans="1:2" ht="15.75">
      <c r="A76" s="146" t="s">
        <v>337</v>
      </c>
      <c r="B76" s="148"/>
    </row>
    <row r="77" spans="1:2" ht="15">
      <c r="A77" s="152" t="s">
        <v>185</v>
      </c>
      <c r="B77" s="153"/>
    </row>
    <row r="78" spans="1:2" ht="15.75">
      <c r="A78" s="146" t="s">
        <v>338</v>
      </c>
      <c r="B78" s="148"/>
    </row>
    <row r="79" spans="1:2" ht="15.75">
      <c r="A79" s="146" t="s">
        <v>339</v>
      </c>
      <c r="B79" s="148"/>
    </row>
    <row r="80" spans="1:2" ht="15.75">
      <c r="A80" s="146" t="s">
        <v>340</v>
      </c>
      <c r="B80" s="148"/>
    </row>
    <row r="81" spans="1:2" ht="15.75">
      <c r="A81" s="146" t="s">
        <v>341</v>
      </c>
      <c r="B81" s="148"/>
    </row>
  </sheetData>
  <sheetProtection password="C7E0" sheet="1" objects="1" scenarios="1"/>
  <printOptions/>
  <pageMargins left="0.45" right="0.19027777777777777" top="0.47986111111111107" bottom="0.4597222222222222" header="0.20972222222222223" footer="0.5118055555555555"/>
  <pageSetup fitToHeight="1" fitToWidth="1" horizontalDpi="300" verticalDpi="300" orientation="portrait" paperSize="9" scale="55" r:id="rId1"/>
  <headerFooter alignWithMargins="0">
    <oddHeader>&amp;CRéférentiel départemental des accueils de jour du Nord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E117"/>
  <sheetViews>
    <sheetView showGridLines="0" view="pageBreakPreview" zoomScale="60" zoomScaleNormal="80" workbookViewId="0" topLeftCell="A37">
      <selection activeCell="B51" sqref="B51:C51"/>
    </sheetView>
  </sheetViews>
  <sheetFormatPr defaultColWidth="11.421875" defaultRowHeight="15"/>
  <cols>
    <col min="1" max="1" width="72.8515625" style="6" customWidth="1"/>
    <col min="2" max="2" width="42.8515625" style="6" customWidth="1"/>
    <col min="3" max="3" width="17.8515625" style="6" customWidth="1"/>
    <col min="4" max="4" width="67.421875" style="6" customWidth="1"/>
    <col min="5" max="5" width="27.28125" style="6" customWidth="1"/>
    <col min="6" max="16384" width="32.57421875" style="6" customWidth="1"/>
  </cols>
  <sheetData>
    <row r="1" spans="1:5" ht="42.75" customHeight="1">
      <c r="A1" s="172" t="s">
        <v>264</v>
      </c>
      <c r="B1" s="172"/>
      <c r="C1" s="172"/>
      <c r="D1" s="172"/>
      <c r="E1" s="172"/>
    </row>
    <row r="2" spans="1:5" ht="12">
      <c r="A2" s="7"/>
      <c r="B2" s="7"/>
      <c r="C2" s="7"/>
      <c r="D2" s="7"/>
      <c r="E2" s="7"/>
    </row>
    <row r="3" spans="1:5" ht="20.25">
      <c r="A3" s="173" t="s">
        <v>75</v>
      </c>
      <c r="B3" s="173"/>
      <c r="C3" s="173"/>
      <c r="D3" s="173"/>
      <c r="E3" s="173"/>
    </row>
    <row r="4" s="8" customFormat="1" ht="12"/>
    <row r="5" spans="1:5" ht="34.5" customHeight="1">
      <c r="A5" s="174" t="s">
        <v>76</v>
      </c>
      <c r="B5" s="174"/>
      <c r="C5" s="9"/>
      <c r="D5" s="175" t="s">
        <v>262</v>
      </c>
      <c r="E5" s="175"/>
    </row>
    <row r="6" spans="1:5" s="11" customFormat="1" ht="34.5" customHeight="1">
      <c r="A6" s="83" t="s">
        <v>77</v>
      </c>
      <c r="B6" s="84"/>
      <c r="C6" s="10"/>
      <c r="D6" s="92" t="s">
        <v>78</v>
      </c>
      <c r="E6" s="84"/>
    </row>
    <row r="7" spans="1:5" s="11" customFormat="1" ht="34.5" customHeight="1">
      <c r="A7" s="85" t="s">
        <v>79</v>
      </c>
      <c r="B7" s="84"/>
      <c r="C7" s="10"/>
      <c r="D7" s="91" t="s">
        <v>70</v>
      </c>
      <c r="E7" s="88"/>
    </row>
    <row r="8" spans="1:5" s="11" customFormat="1" ht="34.5" customHeight="1">
      <c r="A8" s="85" t="s">
        <v>81</v>
      </c>
      <c r="B8" s="84"/>
      <c r="C8" s="10"/>
      <c r="D8" s="91" t="s">
        <v>238</v>
      </c>
      <c r="E8" s="89"/>
    </row>
    <row r="9" spans="1:5" s="11" customFormat="1" ht="34.5" customHeight="1" thickBot="1">
      <c r="A9" s="85" t="s">
        <v>83</v>
      </c>
      <c r="B9" s="84"/>
      <c r="C9" s="10"/>
      <c r="D9" s="93" t="s">
        <v>94</v>
      </c>
      <c r="E9" s="90"/>
    </row>
    <row r="10" spans="1:3" s="11" customFormat="1" ht="34.5" customHeight="1" thickBot="1">
      <c r="A10" s="85" t="s">
        <v>85</v>
      </c>
      <c r="B10" s="84"/>
      <c r="C10" s="10"/>
    </row>
    <row r="11" spans="1:5" s="11" customFormat="1" ht="34.5" customHeight="1">
      <c r="A11" s="85" t="s">
        <v>237</v>
      </c>
      <c r="B11" s="84"/>
      <c r="C11" s="10"/>
      <c r="D11" s="178" t="s">
        <v>107</v>
      </c>
      <c r="E11" s="178"/>
    </row>
    <row r="12" spans="1:5" s="11" customFormat="1" ht="34.5" customHeight="1">
      <c r="A12" s="85" t="s">
        <v>89</v>
      </c>
      <c r="B12" s="84"/>
      <c r="C12" s="10"/>
      <c r="D12" s="98" t="s">
        <v>108</v>
      </c>
      <c r="E12" s="99"/>
    </row>
    <row r="13" spans="1:5" s="11" customFormat="1" ht="34.5" customHeight="1">
      <c r="A13" s="85" t="s">
        <v>91</v>
      </c>
      <c r="B13" s="84"/>
      <c r="C13" s="10"/>
      <c r="D13" s="100" t="s">
        <v>110</v>
      </c>
      <c r="E13" s="99"/>
    </row>
    <row r="14" spans="1:5" s="11" customFormat="1" ht="34.5" customHeight="1" thickBot="1">
      <c r="A14" s="85" t="s">
        <v>92</v>
      </c>
      <c r="B14" s="84"/>
      <c r="C14" s="10"/>
      <c r="D14" s="101" t="s">
        <v>110</v>
      </c>
      <c r="E14" s="99"/>
    </row>
    <row r="15" spans="1:3" s="11" customFormat="1" ht="34.5" customHeight="1">
      <c r="A15" s="85" t="s">
        <v>93</v>
      </c>
      <c r="B15" s="84"/>
      <c r="C15" s="10"/>
    </row>
    <row r="16" spans="1:3" s="11" customFormat="1" ht="34.5" customHeight="1" thickBot="1">
      <c r="A16" s="86" t="s">
        <v>95</v>
      </c>
      <c r="B16" s="87"/>
      <c r="C16" s="10"/>
    </row>
    <row r="17" spans="1:4" s="11" customFormat="1" ht="21" thickBot="1">
      <c r="A17" s="94"/>
      <c r="B17" s="95"/>
      <c r="C17" s="96"/>
      <c r="D17" s="97"/>
    </row>
    <row r="18" spans="1:5" s="11" customFormat="1" ht="34.5" customHeight="1" thickBot="1">
      <c r="A18" s="173" t="s">
        <v>263</v>
      </c>
      <c r="B18" s="173"/>
      <c r="C18" s="173"/>
      <c r="D18" s="173"/>
      <c r="E18" s="173"/>
    </row>
    <row r="19" spans="1:5" s="11" customFormat="1" ht="34.5" customHeight="1">
      <c r="A19" s="120" t="s">
        <v>96</v>
      </c>
      <c r="B19" s="80" t="s">
        <v>97</v>
      </c>
      <c r="C19" s="82" t="s">
        <v>98</v>
      </c>
      <c r="D19" s="81" t="s">
        <v>259</v>
      </c>
      <c r="E19" s="81" t="s">
        <v>260</v>
      </c>
    </row>
    <row r="20" spans="1:5" s="11" customFormat="1" ht="34.5" customHeight="1">
      <c r="A20" s="176" t="s">
        <v>99</v>
      </c>
      <c r="B20" s="122"/>
      <c r="C20" s="123"/>
      <c r="D20" s="124"/>
      <c r="E20" s="124"/>
    </row>
    <row r="21" spans="1:5" s="11" customFormat="1" ht="34.5" customHeight="1">
      <c r="A21" s="176"/>
      <c r="B21" s="122"/>
      <c r="C21" s="123"/>
      <c r="D21" s="124"/>
      <c r="E21" s="124"/>
    </row>
    <row r="22" spans="1:5" s="11" customFormat="1" ht="34.5" customHeight="1">
      <c r="A22" s="176"/>
      <c r="B22" s="122"/>
      <c r="C22" s="123"/>
      <c r="D22" s="124"/>
      <c r="E22" s="124"/>
    </row>
    <row r="23" spans="1:5" s="11" customFormat="1" ht="34.5" customHeight="1" thickBot="1">
      <c r="A23" s="176"/>
      <c r="B23" s="125"/>
      <c r="C23" s="126"/>
      <c r="D23" s="127"/>
      <c r="E23" s="127"/>
    </row>
    <row r="24" spans="1:5" s="11" customFormat="1" ht="34.5" customHeight="1" thickBot="1">
      <c r="A24" s="79" t="s">
        <v>100</v>
      </c>
      <c r="B24" s="128"/>
      <c r="C24" s="129">
        <f>SUM(C20:C23)</f>
        <v>0</v>
      </c>
      <c r="D24" s="130">
        <f>SUM(D20:D23)</f>
        <v>0</v>
      </c>
      <c r="E24" s="130">
        <f>SUM(E20:E23)</f>
        <v>0</v>
      </c>
    </row>
    <row r="25" spans="1:5" s="11" customFormat="1" ht="34.5" customHeight="1">
      <c r="A25" s="177" t="s">
        <v>101</v>
      </c>
      <c r="B25" s="122"/>
      <c r="C25" s="123"/>
      <c r="D25" s="124"/>
      <c r="E25" s="124"/>
    </row>
    <row r="26" spans="1:5" s="11" customFormat="1" ht="34.5" customHeight="1">
      <c r="A26" s="177"/>
      <c r="B26" s="122"/>
      <c r="C26" s="123"/>
      <c r="D26" s="124"/>
      <c r="E26" s="124"/>
    </row>
    <row r="27" spans="1:5" s="11" customFormat="1" ht="34.5" customHeight="1">
      <c r="A27" s="177"/>
      <c r="B27" s="122"/>
      <c r="C27" s="123"/>
      <c r="D27" s="124"/>
      <c r="E27" s="124"/>
    </row>
    <row r="28" spans="1:5" s="11" customFormat="1" ht="34.5" customHeight="1" thickBot="1">
      <c r="A28" s="177"/>
      <c r="B28" s="125"/>
      <c r="C28" s="126"/>
      <c r="D28" s="127"/>
      <c r="E28" s="127"/>
    </row>
    <row r="29" spans="1:5" s="11" customFormat="1" ht="34.5" customHeight="1" thickBot="1">
      <c r="A29" s="79" t="s">
        <v>100</v>
      </c>
      <c r="B29" s="128"/>
      <c r="C29" s="129">
        <f>SUM(C25:C28)</f>
        <v>0</v>
      </c>
      <c r="D29" s="129">
        <f>SUM(D25:D28)</f>
        <v>0</v>
      </c>
      <c r="E29" s="129">
        <f>SUM(E25:E28)</f>
        <v>0</v>
      </c>
    </row>
    <row r="30" spans="1:5" s="11" customFormat="1" ht="34.5" customHeight="1">
      <c r="A30" s="177" t="s">
        <v>102</v>
      </c>
      <c r="B30" s="131"/>
      <c r="C30" s="132"/>
      <c r="D30" s="133"/>
      <c r="E30" s="133"/>
    </row>
    <row r="31" spans="1:5" s="11" customFormat="1" ht="34.5" customHeight="1">
      <c r="A31" s="177"/>
      <c r="B31" s="122"/>
      <c r="C31" s="123"/>
      <c r="D31" s="124"/>
      <c r="E31" s="124"/>
    </row>
    <row r="32" spans="1:5" s="11" customFormat="1" ht="34.5" customHeight="1">
      <c r="A32" s="177"/>
      <c r="B32" s="122"/>
      <c r="C32" s="123"/>
      <c r="D32" s="124"/>
      <c r="E32" s="124"/>
    </row>
    <row r="33" spans="1:5" s="11" customFormat="1" ht="34.5" customHeight="1" thickBot="1">
      <c r="A33" s="177"/>
      <c r="B33" s="125"/>
      <c r="C33" s="126"/>
      <c r="D33" s="127"/>
      <c r="E33" s="127"/>
    </row>
    <row r="34" spans="1:5" s="11" customFormat="1" ht="34.5" customHeight="1" thickBot="1">
      <c r="A34" s="79" t="s">
        <v>100</v>
      </c>
      <c r="B34" s="128"/>
      <c r="C34" s="129">
        <f>SUM(C30:C33)</f>
        <v>0</v>
      </c>
      <c r="D34" s="129">
        <f>SUM(D30:D33)</f>
        <v>0</v>
      </c>
      <c r="E34" s="129">
        <f>SUM(E30:E33)</f>
        <v>0</v>
      </c>
    </row>
    <row r="35" spans="1:5" s="11" customFormat="1" ht="34.5" customHeight="1">
      <c r="A35" s="177" t="s">
        <v>103</v>
      </c>
      <c r="B35" s="131"/>
      <c r="C35" s="132"/>
      <c r="D35" s="133"/>
      <c r="E35" s="133">
        <v>3</v>
      </c>
    </row>
    <row r="36" spans="1:5" s="11" customFormat="1" ht="34.5" customHeight="1">
      <c r="A36" s="177"/>
      <c r="B36" s="122"/>
      <c r="C36" s="123"/>
      <c r="D36" s="124"/>
      <c r="E36" s="124"/>
    </row>
    <row r="37" spans="1:5" s="11" customFormat="1" ht="34.5" customHeight="1">
      <c r="A37" s="177"/>
      <c r="B37" s="122"/>
      <c r="C37" s="123"/>
      <c r="D37" s="124"/>
      <c r="E37" s="124"/>
    </row>
    <row r="38" spans="1:5" s="11" customFormat="1" ht="34.5" customHeight="1" thickBot="1">
      <c r="A38" s="177"/>
      <c r="B38" s="125"/>
      <c r="C38" s="126"/>
      <c r="D38" s="127"/>
      <c r="E38" s="127"/>
    </row>
    <row r="39" spans="1:5" s="11" customFormat="1" ht="34.5" customHeight="1" thickBot="1">
      <c r="A39" s="16" t="s">
        <v>100</v>
      </c>
      <c r="B39" s="128"/>
      <c r="C39" s="129">
        <f>SUM(C35:C38)</f>
        <v>0</v>
      </c>
      <c r="D39" s="129">
        <f>SUM(D35:D38)</f>
        <v>0</v>
      </c>
      <c r="E39" s="129">
        <f>SUM(E35:E38)</f>
        <v>3</v>
      </c>
    </row>
    <row r="40" spans="1:5" s="11" customFormat="1" ht="34.5" customHeight="1">
      <c r="A40" s="177" t="s">
        <v>104</v>
      </c>
      <c r="B40" s="131"/>
      <c r="C40" s="132"/>
      <c r="D40" s="133"/>
      <c r="E40" s="133"/>
    </row>
    <row r="41" spans="1:5" s="11" customFormat="1" ht="34.5" customHeight="1">
      <c r="A41" s="177"/>
      <c r="B41" s="122"/>
      <c r="C41" s="123"/>
      <c r="D41" s="124"/>
      <c r="E41" s="124"/>
    </row>
    <row r="42" spans="1:5" s="11" customFormat="1" ht="34.5" customHeight="1">
      <c r="A42" s="177"/>
      <c r="B42" s="122"/>
      <c r="C42" s="123"/>
      <c r="D42" s="124"/>
      <c r="E42" s="124"/>
    </row>
    <row r="43" spans="1:5" s="11" customFormat="1" ht="34.5" customHeight="1" thickBot="1">
      <c r="A43" s="177"/>
      <c r="B43" s="125"/>
      <c r="C43" s="126"/>
      <c r="D43" s="127"/>
      <c r="E43" s="127"/>
    </row>
    <row r="44" spans="1:5" s="11" customFormat="1" ht="34.5" customHeight="1" thickBot="1">
      <c r="A44" s="16" t="s">
        <v>100</v>
      </c>
      <c r="B44" s="128"/>
      <c r="C44" s="129">
        <f>SUM(C40:C43)</f>
        <v>0</v>
      </c>
      <c r="D44" s="129">
        <f>SUM(D40:D43)</f>
        <v>0</v>
      </c>
      <c r="E44" s="129">
        <f>SUM(E40:E43)</f>
        <v>0</v>
      </c>
    </row>
    <row r="45" spans="1:5" s="11" customFormat="1" ht="34.5" customHeight="1" thickBot="1">
      <c r="A45" s="17" t="s">
        <v>105</v>
      </c>
      <c r="B45" s="134"/>
      <c r="C45" s="135">
        <f>C44+C39+C34+C29+C24</f>
        <v>0</v>
      </c>
      <c r="D45" s="135">
        <f>D44+D39+D34+D29+D24</f>
        <v>0</v>
      </c>
      <c r="E45" s="135">
        <f>E44+E39+E34+E29+E24</f>
        <v>3</v>
      </c>
    </row>
    <row r="46" spans="1:5" s="11" customFormat="1" ht="12.75" thickBot="1">
      <c r="A46" s="13"/>
      <c r="B46" s="14"/>
      <c r="C46" s="10"/>
      <c r="D46" s="13"/>
      <c r="E46" s="18"/>
    </row>
    <row r="47" spans="1:5" ht="15" customHeight="1" thickBot="1">
      <c r="A47" s="173" t="s">
        <v>106</v>
      </c>
      <c r="B47" s="173"/>
      <c r="C47" s="173"/>
      <c r="D47" s="173"/>
      <c r="E47" s="173"/>
    </row>
    <row r="48" spans="1:5" s="11" customFormat="1" ht="12.75" thickBot="1">
      <c r="A48" s="13"/>
      <c r="B48" s="14"/>
      <c r="C48" s="10"/>
      <c r="D48" s="13"/>
      <c r="E48" s="18"/>
    </row>
    <row r="49" spans="1:5" s="11" customFormat="1" ht="26.25" customHeight="1">
      <c r="A49" s="179" t="s">
        <v>372</v>
      </c>
      <c r="B49" s="180"/>
      <c r="C49" s="180"/>
      <c r="D49" s="181"/>
      <c r="E49" s="18"/>
    </row>
    <row r="50" spans="1:4" s="11" customFormat="1" ht="34.5" customHeight="1">
      <c r="A50" s="160" t="s">
        <v>373</v>
      </c>
      <c r="B50" s="169" t="s">
        <v>370</v>
      </c>
      <c r="C50" s="170"/>
      <c r="D50" s="161" t="s">
        <v>371</v>
      </c>
    </row>
    <row r="51" spans="1:4" ht="34.5" customHeight="1">
      <c r="A51" s="162" t="s">
        <v>109</v>
      </c>
      <c r="B51" s="171"/>
      <c r="C51" s="171"/>
      <c r="D51" s="163"/>
    </row>
    <row r="52" spans="1:4" ht="34.5" customHeight="1">
      <c r="A52" s="162" t="s">
        <v>111</v>
      </c>
      <c r="B52" s="171"/>
      <c r="C52" s="171"/>
      <c r="D52" s="164"/>
    </row>
    <row r="53" spans="1:4" ht="34.5" customHeight="1">
      <c r="A53" s="162" t="s">
        <v>112</v>
      </c>
      <c r="B53" s="171"/>
      <c r="C53" s="171"/>
      <c r="D53" s="164"/>
    </row>
    <row r="54" spans="1:4" ht="34.5" customHeight="1">
      <c r="A54" s="162" t="s">
        <v>113</v>
      </c>
      <c r="B54" s="171"/>
      <c r="C54" s="171"/>
      <c r="D54" s="164"/>
    </row>
    <row r="55" spans="1:4" ht="34.5" customHeight="1">
      <c r="A55" s="162" t="s">
        <v>114</v>
      </c>
      <c r="B55" s="171"/>
      <c r="C55" s="171"/>
      <c r="D55" s="164"/>
    </row>
    <row r="56" spans="1:4" ht="34.5" customHeight="1">
      <c r="A56" s="162" t="s">
        <v>115</v>
      </c>
      <c r="B56" s="171"/>
      <c r="C56" s="171"/>
      <c r="D56" s="164"/>
    </row>
    <row r="57" spans="1:4" ht="34.5" customHeight="1">
      <c r="A57" s="162" t="s">
        <v>116</v>
      </c>
      <c r="B57" s="171"/>
      <c r="C57" s="171"/>
      <c r="D57" s="164"/>
    </row>
    <row r="58" spans="1:4" ht="34.5" customHeight="1" thickBot="1">
      <c r="A58" s="165" t="s">
        <v>249</v>
      </c>
      <c r="B58" s="186"/>
      <c r="C58" s="186"/>
      <c r="D58" s="166"/>
    </row>
    <row r="59" spans="1:5" s="11" customFormat="1" ht="12.75" thickBot="1">
      <c r="A59" s="13"/>
      <c r="B59" s="14"/>
      <c r="C59" s="10"/>
      <c r="D59" s="13"/>
      <c r="E59" s="18"/>
    </row>
    <row r="60" spans="1:5" ht="15" customHeight="1" thickBot="1">
      <c r="A60" s="182" t="s">
        <v>117</v>
      </c>
      <c r="B60" s="183"/>
      <c r="C60" s="183"/>
      <c r="D60" s="183"/>
      <c r="E60" s="184"/>
    </row>
    <row r="61" spans="3:5" ht="12.75" thickBot="1">
      <c r="C61" s="10"/>
      <c r="D61" s="20"/>
      <c r="E61" s="20"/>
    </row>
    <row r="62" spans="1:4" ht="45" customHeight="1">
      <c r="A62" s="185" t="s">
        <v>239</v>
      </c>
      <c r="B62" s="185"/>
      <c r="C62" s="10"/>
      <c r="D62" s="15" t="s">
        <v>118</v>
      </c>
    </row>
    <row r="63" spans="1:3" ht="34.5" customHeight="1">
      <c r="A63" s="104" t="s">
        <v>367</v>
      </c>
      <c r="B63" s="21"/>
      <c r="C63" s="10"/>
    </row>
    <row r="64" spans="1:3" ht="34.5" customHeight="1">
      <c r="A64" s="104" t="s">
        <v>119</v>
      </c>
      <c r="B64" s="12"/>
      <c r="C64" s="10"/>
    </row>
    <row r="65" spans="1:3" ht="34.5" customHeight="1">
      <c r="A65" s="104" t="s">
        <v>120</v>
      </c>
      <c r="B65" s="12"/>
      <c r="C65" s="10"/>
    </row>
    <row r="66" spans="1:3" ht="34.5" customHeight="1">
      <c r="A66" s="104" t="s">
        <v>121</v>
      </c>
      <c r="B66" s="21"/>
      <c r="C66" s="10"/>
    </row>
    <row r="67" spans="1:3" ht="34.5" customHeight="1" thickBot="1">
      <c r="A67" s="104" t="s">
        <v>122</v>
      </c>
      <c r="B67" s="12"/>
      <c r="C67" s="10"/>
    </row>
    <row r="68" spans="1:5" ht="34.5" customHeight="1">
      <c r="A68" s="104" t="s">
        <v>123</v>
      </c>
      <c r="B68" s="12"/>
      <c r="C68" s="10"/>
      <c r="D68" s="185" t="s">
        <v>124</v>
      </c>
      <c r="E68" s="185"/>
    </row>
    <row r="69" spans="1:5" ht="34.5" customHeight="1">
      <c r="A69" s="104" t="s">
        <v>125</v>
      </c>
      <c r="B69" s="21"/>
      <c r="C69" s="10"/>
      <c r="D69" s="92" t="s">
        <v>4</v>
      </c>
      <c r="E69" s="102"/>
    </row>
    <row r="70" spans="1:5" ht="34.5" customHeight="1">
      <c r="A70" s="104" t="s">
        <v>126</v>
      </c>
      <c r="B70" s="12"/>
      <c r="C70" s="10"/>
      <c r="D70" s="91" t="s">
        <v>127</v>
      </c>
      <c r="E70" s="102"/>
    </row>
    <row r="71" spans="1:5" ht="34.5" customHeight="1">
      <c r="A71" s="104" t="s">
        <v>128</v>
      </c>
      <c r="B71" s="12"/>
      <c r="C71" s="10"/>
      <c r="D71" s="91" t="s">
        <v>129</v>
      </c>
      <c r="E71" s="102"/>
    </row>
    <row r="72" spans="1:5" ht="34.5" customHeight="1">
      <c r="A72" s="104" t="s">
        <v>130</v>
      </c>
      <c r="B72" s="21"/>
      <c r="C72" s="10"/>
      <c r="D72" s="91" t="s">
        <v>131</v>
      </c>
      <c r="E72" s="102"/>
    </row>
    <row r="73" spans="1:5" ht="34.5" customHeight="1" thickBot="1">
      <c r="A73" s="104" t="s">
        <v>132</v>
      </c>
      <c r="B73" s="12"/>
      <c r="C73" s="10"/>
      <c r="D73" s="93" t="s">
        <v>133</v>
      </c>
      <c r="E73" s="103"/>
    </row>
    <row r="74" spans="1:5" ht="34.5" customHeight="1">
      <c r="A74" s="104" t="s">
        <v>134</v>
      </c>
      <c r="B74" s="12"/>
      <c r="C74" s="10"/>
      <c r="D74" s="20"/>
      <c r="E74" s="20"/>
    </row>
    <row r="75" spans="1:5" ht="34.5" customHeight="1">
      <c r="A75" s="104" t="s">
        <v>352</v>
      </c>
      <c r="B75" s="21"/>
      <c r="C75" s="10"/>
      <c r="D75" s="20"/>
      <c r="E75" s="20"/>
    </row>
    <row r="76" spans="1:5" ht="34.5" customHeight="1">
      <c r="A76" s="104" t="s">
        <v>136</v>
      </c>
      <c r="B76" s="12"/>
      <c r="C76" s="10"/>
      <c r="D76" s="20"/>
      <c r="E76" s="20"/>
    </row>
    <row r="77" spans="1:5" ht="34.5" customHeight="1">
      <c r="A77" s="104" t="s">
        <v>137</v>
      </c>
      <c r="B77" s="12"/>
      <c r="C77" s="10"/>
      <c r="D77" s="20"/>
      <c r="E77" s="20"/>
    </row>
    <row r="78" spans="1:5" ht="34.5" customHeight="1">
      <c r="A78" s="104" t="s">
        <v>138</v>
      </c>
      <c r="B78" s="12"/>
      <c r="C78" s="10"/>
      <c r="D78" s="20"/>
      <c r="E78" s="20"/>
    </row>
    <row r="79" spans="1:5" ht="34.5" customHeight="1" thickBot="1">
      <c r="A79" s="105" t="s">
        <v>139</v>
      </c>
      <c r="B79" s="22"/>
      <c r="C79" s="10"/>
      <c r="D79" s="20"/>
      <c r="E79" s="20"/>
    </row>
    <row r="80" spans="3:5" ht="12.75" thickBot="1">
      <c r="C80" s="10"/>
      <c r="D80" s="20"/>
      <c r="E80" s="20"/>
    </row>
    <row r="81" spans="1:5" ht="15" customHeight="1" thickBot="1">
      <c r="A81" s="182" t="s">
        <v>0</v>
      </c>
      <c r="B81" s="183"/>
      <c r="C81" s="183"/>
      <c r="D81" s="183"/>
      <c r="E81" s="184"/>
    </row>
    <row r="82" spans="3:5" ht="12.75" thickBot="1">
      <c r="C82" s="10"/>
      <c r="D82" s="20"/>
      <c r="E82" s="20"/>
    </row>
    <row r="83" spans="1:5" ht="34.5" customHeight="1">
      <c r="A83" s="187" t="s">
        <v>140</v>
      </c>
      <c r="B83" s="187"/>
      <c r="C83" s="10"/>
      <c r="D83" s="185" t="s">
        <v>240</v>
      </c>
      <c r="E83" s="185"/>
    </row>
    <row r="84" spans="1:5" ht="34.5" customHeight="1">
      <c r="A84" s="106" t="s">
        <v>141</v>
      </c>
      <c r="B84" s="23"/>
      <c r="C84" s="10"/>
      <c r="D84" s="106" t="s">
        <v>15</v>
      </c>
      <c r="E84" s="109"/>
    </row>
    <row r="85" spans="1:5" ht="34.5" customHeight="1">
      <c r="A85" s="107" t="s">
        <v>142</v>
      </c>
      <c r="B85" s="23"/>
      <c r="C85" s="10"/>
      <c r="D85" s="107" t="s">
        <v>34</v>
      </c>
      <c r="E85" s="109"/>
    </row>
    <row r="86" spans="1:5" ht="34.5" customHeight="1">
      <c r="A86" s="107" t="s">
        <v>143</v>
      </c>
      <c r="B86" s="23"/>
      <c r="C86" s="10"/>
      <c r="D86" s="107" t="s">
        <v>35</v>
      </c>
      <c r="E86" s="109"/>
    </row>
    <row r="87" spans="1:5" ht="34.5" customHeight="1">
      <c r="A87" s="107" t="s">
        <v>353</v>
      </c>
      <c r="B87" s="23"/>
      <c r="C87" s="10"/>
      <c r="D87" s="107" t="s">
        <v>36</v>
      </c>
      <c r="E87" s="109"/>
    </row>
    <row r="88" spans="1:5" s="19" customFormat="1" ht="34.5" customHeight="1" thickBot="1">
      <c r="A88" s="107" t="s">
        <v>354</v>
      </c>
      <c r="B88" s="23"/>
      <c r="C88" s="20"/>
      <c r="D88" s="108" t="s">
        <v>146</v>
      </c>
      <c r="E88" s="110"/>
    </row>
    <row r="89" spans="1:5" s="19" customFormat="1" ht="34.5" customHeight="1" thickBot="1">
      <c r="A89" s="107" t="s">
        <v>355</v>
      </c>
      <c r="B89" s="23"/>
      <c r="C89" s="20"/>
      <c r="D89" s="20"/>
      <c r="E89" s="20"/>
    </row>
    <row r="90" spans="1:5" ht="34.5" customHeight="1">
      <c r="A90" s="107" t="s">
        <v>148</v>
      </c>
      <c r="B90" s="12"/>
      <c r="D90" s="185" t="s">
        <v>241</v>
      </c>
      <c r="E90" s="185"/>
    </row>
    <row r="91" spans="1:5" ht="34.5" customHeight="1">
      <c r="A91" s="107" t="s">
        <v>11</v>
      </c>
      <c r="B91" s="12"/>
      <c r="C91" s="8"/>
      <c r="D91" s="106" t="s">
        <v>267</v>
      </c>
      <c r="E91" s="102"/>
    </row>
    <row r="92" spans="1:5" ht="34.5" customHeight="1" thickBot="1">
      <c r="A92" s="108" t="s">
        <v>12</v>
      </c>
      <c r="B92" s="12"/>
      <c r="C92" s="8"/>
      <c r="D92" s="107" t="s">
        <v>7</v>
      </c>
      <c r="E92" s="102"/>
    </row>
    <row r="93" spans="3:5" ht="34.5" customHeight="1" thickBot="1">
      <c r="C93" s="8"/>
      <c r="D93" s="108" t="s">
        <v>8</v>
      </c>
      <c r="E93" s="103"/>
    </row>
    <row r="94" spans="1:3" ht="34.5" customHeight="1" thickBot="1">
      <c r="A94" s="185" t="s">
        <v>243</v>
      </c>
      <c r="B94" s="185"/>
      <c r="C94" s="8"/>
    </row>
    <row r="95" spans="1:5" ht="34.5" customHeight="1">
      <c r="A95" s="106" t="s">
        <v>18</v>
      </c>
      <c r="B95" s="102"/>
      <c r="C95" s="8"/>
      <c r="D95" s="185" t="s">
        <v>242</v>
      </c>
      <c r="E95" s="185"/>
    </row>
    <row r="96" spans="1:5" ht="34.5" customHeight="1">
      <c r="A96" s="107" t="s">
        <v>20</v>
      </c>
      <c r="B96" s="102"/>
      <c r="C96" s="8"/>
      <c r="D96" s="106" t="s">
        <v>28</v>
      </c>
      <c r="E96" s="102"/>
    </row>
    <row r="97" spans="1:5" ht="34.5" customHeight="1">
      <c r="A97" s="107" t="s">
        <v>21</v>
      </c>
      <c r="B97" s="102"/>
      <c r="C97" s="8"/>
      <c r="D97" s="107" t="s">
        <v>25</v>
      </c>
      <c r="E97" s="102"/>
    </row>
    <row r="98" spans="1:5" ht="34.5" customHeight="1">
      <c r="A98" s="107" t="s">
        <v>22</v>
      </c>
      <c r="B98" s="102"/>
      <c r="C98" s="8"/>
      <c r="D98" s="107" t="s">
        <v>26</v>
      </c>
      <c r="E98" s="102"/>
    </row>
    <row r="99" spans="1:5" ht="34.5" customHeight="1">
      <c r="A99" s="107" t="s">
        <v>368</v>
      </c>
      <c r="B99" s="102"/>
      <c r="C99" s="8"/>
      <c r="D99" s="107" t="s">
        <v>27</v>
      </c>
      <c r="E99" s="102"/>
    </row>
    <row r="100" spans="1:5" ht="34.5" customHeight="1" thickBot="1">
      <c r="A100" s="108" t="s">
        <v>40</v>
      </c>
      <c r="B100" s="103"/>
      <c r="C100" s="8"/>
      <c r="D100" s="108" t="s">
        <v>23</v>
      </c>
      <c r="E100" s="111"/>
    </row>
    <row r="101" ht="34.5" customHeight="1">
      <c r="C101" s="8"/>
    </row>
    <row r="102" ht="34.5" customHeight="1" thickBot="1">
      <c r="C102" s="8"/>
    </row>
    <row r="103" spans="1:5" ht="34.5" customHeight="1">
      <c r="A103" s="185" t="s">
        <v>244</v>
      </c>
      <c r="B103" s="185"/>
      <c r="C103" s="8"/>
      <c r="D103" s="185" t="s">
        <v>245</v>
      </c>
      <c r="E103" s="185"/>
    </row>
    <row r="104" spans="1:5" ht="34.5" customHeight="1">
      <c r="A104" s="106" t="s">
        <v>37</v>
      </c>
      <c r="B104" s="102"/>
      <c r="C104" s="8"/>
      <c r="D104" s="106" t="s">
        <v>30</v>
      </c>
      <c r="E104" s="102"/>
    </row>
    <row r="105" spans="1:5" ht="34.5" customHeight="1">
      <c r="A105" s="107" t="s">
        <v>41</v>
      </c>
      <c r="B105" s="102"/>
      <c r="C105" s="8"/>
      <c r="D105" s="107" t="s">
        <v>32</v>
      </c>
      <c r="E105" s="102"/>
    </row>
    <row r="106" spans="1:5" ht="34.5" customHeight="1">
      <c r="A106" s="107" t="s">
        <v>42</v>
      </c>
      <c r="B106" s="102"/>
      <c r="C106" s="8"/>
      <c r="D106" s="107" t="s">
        <v>33</v>
      </c>
      <c r="E106" s="102"/>
    </row>
    <row r="107" spans="1:5" ht="34.5" customHeight="1" thickBot="1">
      <c r="A107" s="107" t="s">
        <v>43</v>
      </c>
      <c r="B107" s="109"/>
      <c r="C107" s="8"/>
      <c r="D107" s="108" t="s">
        <v>17</v>
      </c>
      <c r="E107" s="111"/>
    </row>
    <row r="108" spans="1:3" ht="34.5" customHeight="1" thickBot="1">
      <c r="A108" s="108" t="s">
        <v>369</v>
      </c>
      <c r="B108" s="111"/>
      <c r="C108" s="8"/>
    </row>
    <row r="109" ht="12.75" thickBot="1">
      <c r="C109" s="8"/>
    </row>
    <row r="110" spans="1:5" ht="15" customHeight="1" thickBot="1">
      <c r="A110" s="182" t="s">
        <v>149</v>
      </c>
      <c r="B110" s="183"/>
      <c r="C110" s="183"/>
      <c r="D110" s="183"/>
      <c r="E110" s="184"/>
    </row>
    <row r="111" spans="1:5" s="8" customFormat="1" ht="12.75" thickBot="1">
      <c r="A111" s="6"/>
      <c r="B111" s="6"/>
      <c r="D111" s="6"/>
      <c r="E111" s="6"/>
    </row>
    <row r="112" spans="1:5" s="8" customFormat="1" ht="16.5" customHeight="1" thickBot="1">
      <c r="A112" s="188" t="s">
        <v>150</v>
      </c>
      <c r="B112" s="189"/>
      <c r="C112" s="190"/>
      <c r="D112" s="190"/>
      <c r="E112" s="191"/>
    </row>
    <row r="113" spans="1:5" s="8" customFormat="1" ht="16.5" customHeight="1" thickBot="1">
      <c r="A113" s="188"/>
      <c r="B113" s="192"/>
      <c r="C113" s="193"/>
      <c r="D113" s="193"/>
      <c r="E113" s="194"/>
    </row>
    <row r="114" spans="1:5" s="8" customFormat="1" ht="16.5" customHeight="1" thickBot="1">
      <c r="A114" s="188"/>
      <c r="B114" s="192"/>
      <c r="C114" s="193"/>
      <c r="D114" s="193"/>
      <c r="E114" s="194"/>
    </row>
    <row r="115" spans="1:5" s="8" customFormat="1" ht="16.5" customHeight="1" thickBot="1">
      <c r="A115" s="188"/>
      <c r="B115" s="192"/>
      <c r="C115" s="193"/>
      <c r="D115" s="193"/>
      <c r="E115" s="194"/>
    </row>
    <row r="116" spans="1:5" s="8" customFormat="1" ht="16.5" customHeight="1" thickBot="1">
      <c r="A116" s="188"/>
      <c r="B116" s="192"/>
      <c r="C116" s="193"/>
      <c r="D116" s="193"/>
      <c r="E116" s="194"/>
    </row>
    <row r="117" spans="1:5" s="8" customFormat="1" ht="16.5" customHeight="1" thickBot="1">
      <c r="A117" s="188"/>
      <c r="B117" s="195"/>
      <c r="C117" s="196"/>
      <c r="D117" s="196"/>
      <c r="E117" s="197"/>
    </row>
  </sheetData>
  <sheetProtection password="C7E0" sheet="1" objects="1" scenarios="1" selectLockedCells="1"/>
  <mergeCells count="36">
    <mergeCell ref="A110:E110"/>
    <mergeCell ref="A112:A117"/>
    <mergeCell ref="B112:E117"/>
    <mergeCell ref="A94:B94"/>
    <mergeCell ref="D95:E95"/>
    <mergeCell ref="A103:B103"/>
    <mergeCell ref="D103:E103"/>
    <mergeCell ref="A81:E81"/>
    <mergeCell ref="A83:B83"/>
    <mergeCell ref="D83:E83"/>
    <mergeCell ref="D90:E90"/>
    <mergeCell ref="A49:D49"/>
    <mergeCell ref="A60:E60"/>
    <mergeCell ref="A62:B62"/>
    <mergeCell ref="D68:E68"/>
    <mergeCell ref="B54:C54"/>
    <mergeCell ref="B55:C55"/>
    <mergeCell ref="B56:C56"/>
    <mergeCell ref="B57:C57"/>
    <mergeCell ref="B58:C58"/>
    <mergeCell ref="A35:A38"/>
    <mergeCell ref="A40:A43"/>
    <mergeCell ref="A47:E47"/>
    <mergeCell ref="D11:E11"/>
    <mergeCell ref="A20:A23"/>
    <mergeCell ref="A25:A28"/>
    <mergeCell ref="A30:A33"/>
    <mergeCell ref="A18:E18"/>
    <mergeCell ref="A1:E1"/>
    <mergeCell ref="A3:E3"/>
    <mergeCell ref="A5:B5"/>
    <mergeCell ref="D5:E5"/>
    <mergeCell ref="B50:C50"/>
    <mergeCell ref="B51:C51"/>
    <mergeCell ref="B52:C52"/>
    <mergeCell ref="B53:C53"/>
  </mergeCells>
  <dataValidations count="12">
    <dataValidation type="list" allowBlank="1" showErrorMessage="1" sqref="E104:E106 E69 E71:E72 B91:B92 E91:E93 B95:B100 E96:E100 B104:B106">
      <formula1>cinq</formula1>
      <formula2>0</formula2>
    </dataValidation>
    <dataValidation type="list" allowBlank="1" showErrorMessage="1" sqref="E73">
      <formula1>six</formula1>
      <formula2>0</formula2>
    </dataValidation>
    <dataValidation type="list" allowBlank="1" showErrorMessage="1" sqref="D92">
      <formula1>"1,2"</formula1>
      <formula2>0</formula2>
    </dataValidation>
    <dataValidation type="whole" allowBlank="1" showErrorMessage="1" sqref="E84:E87">
      <formula1>0</formula1>
      <formula2>150</formula2>
    </dataValidation>
    <dataValidation type="whole" allowBlank="1" showErrorMessage="1" sqref="B84:B90">
      <formula1>0</formula1>
      <formula2>100000</formula2>
    </dataValidation>
    <dataValidation type="list" allowBlank="1" showErrorMessage="1" sqref="B63:B78">
      <formula1>dix</formula1>
      <formula2>0</formula2>
    </dataValidation>
    <dataValidation type="whole" allowBlank="1" showInputMessage="1" showErrorMessage="1" sqref="B58">
      <formula1>0</formula1>
      <formula2>366</formula2>
    </dataValidation>
    <dataValidation type="list" allowBlank="1" showErrorMessage="1" sqref="E12:E13">
      <formula1>sept</formula1>
      <formula2>0</formula2>
    </dataValidation>
    <dataValidation type="list" allowBlank="1" showInputMessage="1" showErrorMessage="1" sqref="E14">
      <formula1>sept</formula1>
    </dataValidation>
    <dataValidation type="whole" allowBlank="1" showErrorMessage="1" sqref="E9 E59 E48:E49 E46">
      <formula1>0</formula1>
      <formula2>400</formula2>
    </dataValidation>
    <dataValidation type="list" allowBlank="1" showErrorMessage="1" sqref="E7">
      <formula1>huit</formula1>
      <formula2>0</formula2>
    </dataValidation>
    <dataValidation type="date" allowBlank="1" showErrorMessage="1" sqref="E8">
      <formula1>36161</formula1>
      <formula2>41699</formula2>
    </dataValidation>
  </dataValidations>
  <printOptions/>
  <pageMargins left="0.3298611111111111" right="0.1597222222222222" top="0.3298611111111111" bottom="0.5513888888888889" header="0.5118055555555555" footer="0.15763888888888888"/>
  <pageSetup horizontalDpi="300" verticalDpi="300" orientation="portrait" paperSize="9" scale="42" r:id="rId2"/>
  <headerFooter alignWithMargins="0">
    <oddFooter>&amp;LRéférentiel départemental des accueil de jour du Nord</oddFooter>
  </headerFooter>
  <rowBreaks count="1" manualBreakCount="1">
    <brk id="58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E38"/>
  <sheetViews>
    <sheetView tabSelected="1" zoomScale="50" zoomScaleNormal="50" workbookViewId="0" topLeftCell="A21">
      <selection activeCell="D32" sqref="D32"/>
    </sheetView>
  </sheetViews>
  <sheetFormatPr defaultColWidth="11.421875" defaultRowHeight="15"/>
  <cols>
    <col min="1" max="1" width="20.7109375" style="4" customWidth="1"/>
    <col min="2" max="2" width="106.8515625" style="24" customWidth="1"/>
    <col min="3" max="3" width="119.421875" style="24" customWidth="1"/>
    <col min="4" max="4" width="29.00390625" style="24" customWidth="1"/>
    <col min="5" max="5" width="51.57421875" style="24" customWidth="1"/>
    <col min="6" max="16384" width="32.57421875" style="24" customWidth="1"/>
  </cols>
  <sheetData>
    <row r="1" spans="1:5" ht="23.25">
      <c r="A1" s="116" t="s">
        <v>77</v>
      </c>
      <c r="B1" s="25"/>
      <c r="C1" s="26"/>
      <c r="D1" s="27"/>
      <c r="E1" s="28"/>
    </row>
    <row r="2" spans="1:5" ht="23.25">
      <c r="A2" s="117" t="s">
        <v>151</v>
      </c>
      <c r="B2" s="29"/>
      <c r="C2" s="30"/>
      <c r="D2" s="31"/>
      <c r="E2" s="32"/>
    </row>
    <row r="3" spans="1:5" ht="23.25">
      <c r="A3" s="118" t="s">
        <v>152</v>
      </c>
      <c r="B3" s="33"/>
      <c r="C3" s="34"/>
      <c r="D3" s="35"/>
      <c r="E3" s="36"/>
    </row>
    <row r="4" spans="1:5" ht="34.5">
      <c r="A4" s="37" t="s">
        <v>1</v>
      </c>
      <c r="B4" s="38" t="s">
        <v>0</v>
      </c>
      <c r="C4" s="38" t="s">
        <v>342</v>
      </c>
      <c r="D4" s="38" t="s">
        <v>153</v>
      </c>
      <c r="E4" s="39" t="s">
        <v>146</v>
      </c>
    </row>
    <row r="5" spans="1:5" ht="69.75">
      <c r="A5" s="40" t="s">
        <v>2</v>
      </c>
      <c r="B5" s="112" t="s">
        <v>266</v>
      </c>
      <c r="C5" s="113" t="s">
        <v>154</v>
      </c>
      <c r="D5" s="42"/>
      <c r="E5" s="43"/>
    </row>
    <row r="6" spans="1:5" ht="46.5">
      <c r="A6" s="40" t="s">
        <v>2</v>
      </c>
      <c r="B6" s="112" t="s">
        <v>266</v>
      </c>
      <c r="C6" s="113" t="s">
        <v>356</v>
      </c>
      <c r="D6" s="42"/>
      <c r="E6" s="43"/>
    </row>
    <row r="7" spans="1:5" ht="69.75">
      <c r="A7" s="40" t="s">
        <v>2</v>
      </c>
      <c r="B7" s="112" t="s">
        <v>268</v>
      </c>
      <c r="C7" s="113" t="s">
        <v>154</v>
      </c>
      <c r="D7" s="42"/>
      <c r="E7" s="43"/>
    </row>
    <row r="8" spans="1:5" ht="46.5">
      <c r="A8" s="40" t="s">
        <v>2</v>
      </c>
      <c r="B8" s="112" t="s">
        <v>268</v>
      </c>
      <c r="C8" s="113" t="s">
        <v>356</v>
      </c>
      <c r="D8" s="42"/>
      <c r="E8" s="43"/>
    </row>
    <row r="9" spans="1:5" ht="23.25">
      <c r="A9" s="40" t="s">
        <v>3</v>
      </c>
      <c r="B9" s="112" t="s">
        <v>155</v>
      </c>
      <c r="C9" s="113" t="s">
        <v>357</v>
      </c>
      <c r="D9" s="42"/>
      <c r="E9" s="43"/>
    </row>
    <row r="10" spans="1:5" ht="23.25">
      <c r="A10" s="40" t="s">
        <v>3</v>
      </c>
      <c r="B10" s="112" t="s">
        <v>155</v>
      </c>
      <c r="C10" s="113" t="s">
        <v>358</v>
      </c>
      <c r="D10" s="42"/>
      <c r="E10" s="43"/>
    </row>
    <row r="11" spans="1:5" ht="23.25">
      <c r="A11" s="40" t="s">
        <v>3</v>
      </c>
      <c r="B11" s="112" t="s">
        <v>155</v>
      </c>
      <c r="C11" s="113" t="s">
        <v>359</v>
      </c>
      <c r="D11" s="42"/>
      <c r="E11" s="43"/>
    </row>
    <row r="12" spans="1:5" ht="46.5">
      <c r="A12" s="40" t="s">
        <v>6</v>
      </c>
      <c r="B12" s="112" t="s">
        <v>267</v>
      </c>
      <c r="C12" s="113" t="s">
        <v>360</v>
      </c>
      <c r="D12" s="42"/>
      <c r="E12" s="43"/>
    </row>
    <row r="13" spans="1:5" ht="23.25">
      <c r="A13" s="40" t="s">
        <v>6</v>
      </c>
      <c r="B13" s="112" t="s">
        <v>7</v>
      </c>
      <c r="C13" s="113" t="s">
        <v>361</v>
      </c>
      <c r="D13" s="44"/>
      <c r="E13" s="45"/>
    </row>
    <row r="14" spans="1:5" ht="23.25">
      <c r="A14" s="40" t="s">
        <v>6</v>
      </c>
      <c r="B14" s="112" t="s">
        <v>247</v>
      </c>
      <c r="C14" s="112" t="s">
        <v>362</v>
      </c>
      <c r="D14" s="44"/>
      <c r="E14" s="45"/>
    </row>
    <row r="15" spans="1:5" ht="23.25">
      <c r="A15" s="40" t="s">
        <v>6</v>
      </c>
      <c r="B15" s="112" t="s">
        <v>246</v>
      </c>
      <c r="C15" s="112" t="s">
        <v>363</v>
      </c>
      <c r="D15" s="44"/>
      <c r="E15" s="45"/>
    </row>
    <row r="16" spans="1:5" ht="23.25">
      <c r="A16" s="40" t="s">
        <v>9</v>
      </c>
      <c r="B16" s="112" t="s">
        <v>10</v>
      </c>
      <c r="C16" s="113" t="s">
        <v>156</v>
      </c>
      <c r="D16" s="42"/>
      <c r="E16" s="43"/>
    </row>
    <row r="17" spans="1:5" ht="23.25">
      <c r="A17" s="40" t="s">
        <v>9</v>
      </c>
      <c r="B17" s="112" t="s">
        <v>11</v>
      </c>
      <c r="C17" s="113" t="s">
        <v>11</v>
      </c>
      <c r="D17" s="44"/>
      <c r="E17" s="45"/>
    </row>
    <row r="18" spans="1:5" ht="23.25">
      <c r="A18" s="40" t="s">
        <v>9</v>
      </c>
      <c r="B18" s="112" t="s">
        <v>157</v>
      </c>
      <c r="C18" s="113" t="s">
        <v>158</v>
      </c>
      <c r="D18" s="44"/>
      <c r="E18" s="45"/>
    </row>
    <row r="19" spans="1:5" ht="23.25">
      <c r="A19" s="40" t="s">
        <v>14</v>
      </c>
      <c r="B19" s="112" t="s">
        <v>13</v>
      </c>
      <c r="C19" s="112" t="s">
        <v>159</v>
      </c>
      <c r="D19" s="46"/>
      <c r="E19" s="47"/>
    </row>
    <row r="20" spans="1:5" ht="23.25">
      <c r="A20" s="40" t="s">
        <v>16</v>
      </c>
      <c r="B20" s="112" t="s">
        <v>160</v>
      </c>
      <c r="C20" s="113" t="s">
        <v>343</v>
      </c>
      <c r="D20" s="42"/>
      <c r="E20" s="43"/>
    </row>
    <row r="21" spans="1:5" ht="23.25">
      <c r="A21" s="40" t="s">
        <v>16</v>
      </c>
      <c r="B21" s="112" t="s">
        <v>160</v>
      </c>
      <c r="C21" s="113" t="s">
        <v>344</v>
      </c>
      <c r="D21" s="42"/>
      <c r="E21" s="43"/>
    </row>
    <row r="22" spans="1:5" ht="46.5">
      <c r="A22" s="40" t="s">
        <v>16</v>
      </c>
      <c r="B22" s="112" t="s">
        <v>160</v>
      </c>
      <c r="C22" s="113" t="s">
        <v>345</v>
      </c>
      <c r="D22" s="42"/>
      <c r="E22" s="43"/>
    </row>
    <row r="23" spans="1:5" ht="23.25">
      <c r="A23" s="40" t="s">
        <v>16</v>
      </c>
      <c r="B23" s="112" t="s">
        <v>161</v>
      </c>
      <c r="C23" s="113" t="s">
        <v>364</v>
      </c>
      <c r="D23" s="44"/>
      <c r="E23" s="45"/>
    </row>
    <row r="24" spans="1:5" ht="23.25">
      <c r="A24" s="40" t="s">
        <v>9</v>
      </c>
      <c r="B24" s="112" t="s">
        <v>162</v>
      </c>
      <c r="C24" s="113" t="s">
        <v>163</v>
      </c>
      <c r="D24" s="42"/>
      <c r="E24" s="43"/>
    </row>
    <row r="25" spans="1:5" ht="23.25">
      <c r="A25" s="40"/>
      <c r="B25" s="112" t="s">
        <v>17</v>
      </c>
      <c r="C25" s="113" t="s">
        <v>164</v>
      </c>
      <c r="D25" s="44"/>
      <c r="E25" s="45"/>
    </row>
    <row r="26" spans="1:5" ht="23.25">
      <c r="A26" s="40" t="s">
        <v>19</v>
      </c>
      <c r="B26" s="112" t="s">
        <v>165</v>
      </c>
      <c r="C26" s="113" t="s">
        <v>165</v>
      </c>
      <c r="D26" s="44"/>
      <c r="E26" s="45"/>
    </row>
    <row r="27" spans="1:5" ht="23.25">
      <c r="A27" s="40" t="s">
        <v>19</v>
      </c>
      <c r="B27" s="112" t="s">
        <v>23</v>
      </c>
      <c r="C27" s="113" t="s">
        <v>166</v>
      </c>
      <c r="D27" s="42"/>
      <c r="E27" s="43"/>
    </row>
    <row r="28" spans="1:5" ht="23.25">
      <c r="A28" s="40" t="s">
        <v>19</v>
      </c>
      <c r="B28" s="112" t="s">
        <v>25</v>
      </c>
      <c r="C28" s="113" t="s">
        <v>167</v>
      </c>
      <c r="D28" s="42"/>
      <c r="E28" s="43"/>
    </row>
    <row r="29" spans="1:5" ht="23.25">
      <c r="A29" s="40" t="s">
        <v>19</v>
      </c>
      <c r="B29" s="112" t="s">
        <v>26</v>
      </c>
      <c r="C29" s="113" t="s">
        <v>168</v>
      </c>
      <c r="D29" s="42"/>
      <c r="E29" s="43"/>
    </row>
    <row r="30" spans="1:5" ht="23.25">
      <c r="A30" s="40" t="s">
        <v>24</v>
      </c>
      <c r="B30" s="112" t="s">
        <v>27</v>
      </c>
      <c r="C30" s="113" t="s">
        <v>27</v>
      </c>
      <c r="D30" s="46"/>
      <c r="E30" s="47"/>
    </row>
    <row r="31" spans="1:5" ht="23.25">
      <c r="A31" s="40" t="s">
        <v>29</v>
      </c>
      <c r="B31" s="112" t="s">
        <v>28</v>
      </c>
      <c r="C31" s="113" t="s">
        <v>365</v>
      </c>
      <c r="D31" s="42"/>
      <c r="E31" s="43"/>
    </row>
    <row r="32" spans="1:5" ht="23.25">
      <c r="A32" s="40" t="s">
        <v>29</v>
      </c>
      <c r="B32" s="112" t="s">
        <v>28</v>
      </c>
      <c r="C32" s="113" t="s">
        <v>366</v>
      </c>
      <c r="D32" s="42"/>
      <c r="E32" s="43"/>
    </row>
    <row r="33" spans="1:5" ht="23.25">
      <c r="A33" s="40" t="s">
        <v>31</v>
      </c>
      <c r="B33" s="112" t="s">
        <v>30</v>
      </c>
      <c r="C33" s="113" t="s">
        <v>30</v>
      </c>
      <c r="D33" s="46"/>
      <c r="E33" s="47"/>
    </row>
    <row r="34" spans="1:5" ht="46.5">
      <c r="A34" s="40" t="s">
        <v>16</v>
      </c>
      <c r="B34" s="112" t="s">
        <v>169</v>
      </c>
      <c r="C34" s="113" t="s">
        <v>170</v>
      </c>
      <c r="D34" s="44"/>
      <c r="E34" s="45"/>
    </row>
    <row r="35" spans="1:5" ht="23.25">
      <c r="A35" s="40" t="s">
        <v>39</v>
      </c>
      <c r="B35" s="112" t="s">
        <v>40</v>
      </c>
      <c r="C35" s="113" t="s">
        <v>40</v>
      </c>
      <c r="D35" s="42"/>
      <c r="E35" s="43"/>
    </row>
    <row r="36" spans="1:5" ht="46.5">
      <c r="A36" s="40" t="s">
        <v>14</v>
      </c>
      <c r="B36" s="112" t="s">
        <v>42</v>
      </c>
      <c r="C36" s="113" t="s">
        <v>42</v>
      </c>
      <c r="D36" s="44"/>
      <c r="E36" s="45"/>
    </row>
    <row r="37" spans="1:5" ht="23.25">
      <c r="A37" s="40" t="s">
        <v>9</v>
      </c>
      <c r="B37" s="112" t="s">
        <v>43</v>
      </c>
      <c r="C37" s="113" t="s">
        <v>43</v>
      </c>
      <c r="D37" s="44"/>
      <c r="E37" s="45"/>
    </row>
    <row r="38" spans="1:5" ht="46.5">
      <c r="A38" s="48" t="s">
        <v>14</v>
      </c>
      <c r="B38" s="114" t="s">
        <v>44</v>
      </c>
      <c r="C38" s="115" t="s">
        <v>171</v>
      </c>
      <c r="D38" s="50"/>
      <c r="E38" s="51"/>
    </row>
  </sheetData>
  <sheetProtection password="C7E0" sheet="1" objects="1" scenarios="1" selectLockedCells="1"/>
  <dataValidations count="2">
    <dataValidation type="list" allowBlank="1" showErrorMessage="1" sqref="A13:B13">
      <formula1>"1,2"</formula1>
      <formula2>0</formula2>
    </dataValidation>
    <dataValidation type="whole" allowBlank="1" showErrorMessage="1" sqref="D5:D38">
      <formula1>0</formula1>
      <formula2>10000</formula2>
    </dataValidation>
  </dataValidations>
  <printOptions/>
  <pageMargins left="0.2755905511811024" right="0.2362204724409449" top="0.4330708661417323" bottom="0.37" header="0.15748031496062992" footer="0.17"/>
  <pageSetup fitToHeight="1" fitToWidth="1" horizontalDpi="300" verticalDpi="300" orientation="landscape" paperSize="8" scale="63" r:id="rId1"/>
  <headerFooter alignWithMargins="0">
    <oddHeader>&amp;C&amp;16Mobilisation des prestations de l'accueil de jour</oddHeader>
    <oddFooter>&amp;LQuestionnaire d'activité de l'acceuil de jour - Référentiel départemental du Nord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mmairesse</cp:lastModifiedBy>
  <cp:lastPrinted>2014-10-16T08:51:21Z</cp:lastPrinted>
  <dcterms:created xsi:type="dcterms:W3CDTF">2014-04-10T07:57:18Z</dcterms:created>
  <dcterms:modified xsi:type="dcterms:W3CDTF">2014-10-31T09:50:05Z</dcterms:modified>
  <cp:category/>
  <cp:version/>
  <cp:contentType/>
  <cp:contentStatus/>
</cp:coreProperties>
</file>